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Zvonimir\Downloads\"/>
    </mc:Choice>
  </mc:AlternateContent>
  <xr:revisionPtr revIDLastSave="0" documentId="13_ncr:1_{945D5C3E-0671-4E3F-A8BF-FD1FBFC89979}" xr6:coauthVersionLast="36" xr6:coauthVersionMax="47" xr10:uidLastSave="{00000000-0000-0000-0000-000000000000}"/>
  <bookViews>
    <workbookView xWindow="-108" yWindow="-108" windowWidth="25824" windowHeight="15624" tabRatio="577" activeTab="2" xr2:uid="{00000000-000D-0000-FFFF-FFFF00000000}"/>
  </bookViews>
  <sheets>
    <sheet name="UPUTE" sheetId="1" r:id="rId1"/>
    <sheet name="Raspis" sheetId="2" r:id="rId2"/>
    <sheet name="Sheet1" sheetId="12" r:id="rId3"/>
    <sheet name="NATJECATELJI" sheetId="3" r:id="rId4"/>
    <sheet name="Vortex" sheetId="4" r:id="rId5"/>
    <sheet name="Bacanje kugle 3kg" sheetId="5" r:id="rId6"/>
    <sheet name="Bacanje kugle 4kg" sheetId="6" r:id="rId7"/>
    <sheet name="Skok u dalj" sheetId="7" r:id="rId8"/>
    <sheet name="800 m" sheetId="8" r:id="rId9"/>
    <sheet name="60 m " sheetId="10" r:id="rId10"/>
    <sheet name="400 m" sheetId="9" r:id="rId11"/>
    <sheet name="50m" sheetId="11" r:id="rId12"/>
  </sheets>
  <definedNames>
    <definedName name="_FiltarBaze" localSheetId="8">'800 m'!$A$20:$J$20</definedName>
    <definedName name="_xlnm._FilterDatabase" localSheetId="10" hidden="1">'400 m'!$I$2:$I$7</definedName>
    <definedName name="_xlnm._FilterDatabase" localSheetId="9" hidden="1">'60 m '!$A$3:$L$19</definedName>
    <definedName name="_Hlk130374853" localSheetId="1">Raspis!$C$46</definedName>
  </definedNames>
  <calcPr calcId="191029"/>
</workbook>
</file>

<file path=xl/calcChain.xml><?xml version="1.0" encoding="utf-8"?>
<calcChain xmlns="http://schemas.openxmlformats.org/spreadsheetml/2006/main">
  <c r="F17" i="7" l="1"/>
  <c r="F41" i="7"/>
  <c r="F15" i="7"/>
  <c r="F7" i="7"/>
  <c r="F43" i="7"/>
  <c r="F42" i="7"/>
  <c r="E17" i="7"/>
  <c r="E41" i="7"/>
  <c r="E15" i="7"/>
  <c r="E7" i="7"/>
  <c r="E43" i="7"/>
  <c r="E42" i="7"/>
  <c r="F77" i="7"/>
  <c r="E77" i="7"/>
  <c r="F49" i="7"/>
  <c r="E49" i="7"/>
  <c r="F111" i="7"/>
  <c r="F112" i="7"/>
  <c r="E111" i="7"/>
  <c r="E112" i="7"/>
  <c r="F73" i="7"/>
  <c r="F81" i="7"/>
  <c r="F74" i="7"/>
  <c r="F82" i="7"/>
  <c r="E73" i="7"/>
  <c r="E81" i="7"/>
  <c r="E74" i="7"/>
  <c r="E82" i="7"/>
  <c r="F20" i="7"/>
  <c r="F37" i="7"/>
  <c r="F9" i="7"/>
  <c r="F32" i="7"/>
  <c r="F33" i="7"/>
  <c r="F44" i="7"/>
  <c r="F62" i="7"/>
  <c r="F60" i="7"/>
  <c r="E20" i="7"/>
  <c r="E37" i="7"/>
  <c r="E9" i="7"/>
  <c r="E32" i="7"/>
  <c r="E33" i="7"/>
  <c r="E44" i="7"/>
  <c r="E62" i="7"/>
  <c r="E60" i="7"/>
  <c r="F52" i="7"/>
  <c r="F58" i="7"/>
  <c r="F50" i="7"/>
  <c r="F45" i="7"/>
  <c r="F54" i="7"/>
  <c r="F51" i="7"/>
  <c r="F55" i="7"/>
  <c r="F63" i="7"/>
  <c r="F61" i="7"/>
  <c r="F64" i="7"/>
  <c r="F57" i="7"/>
  <c r="E52" i="7"/>
  <c r="E58" i="7"/>
  <c r="E50" i="7"/>
  <c r="E45" i="7"/>
  <c r="E54" i="7"/>
  <c r="E51" i="7"/>
  <c r="E55" i="7"/>
  <c r="E63" i="7"/>
  <c r="E61" i="7"/>
  <c r="E64" i="7"/>
  <c r="E57" i="7"/>
  <c r="E56" i="7"/>
  <c r="E11" i="7"/>
  <c r="F24" i="7"/>
  <c r="F23" i="7"/>
  <c r="E24" i="7"/>
  <c r="E23" i="7"/>
  <c r="F28" i="7"/>
  <c r="F35" i="7"/>
  <c r="F27" i="7"/>
  <c r="F34" i="7"/>
  <c r="F26" i="7"/>
  <c r="F36" i="7"/>
  <c r="F19" i="7"/>
  <c r="E28" i="7"/>
  <c r="E35" i="7"/>
  <c r="E27" i="7"/>
  <c r="E34" i="7"/>
  <c r="E26" i="7"/>
  <c r="E36" i="7"/>
  <c r="E19" i="7"/>
  <c r="F13" i="7"/>
  <c r="F30" i="7"/>
  <c r="F11" i="7"/>
  <c r="E13" i="7"/>
  <c r="E30" i="7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F53" i="11"/>
  <c r="E53" i="11"/>
  <c r="F52" i="11"/>
  <c r="E52" i="11"/>
  <c r="F51" i="11"/>
  <c r="E51" i="11"/>
  <c r="F50" i="11"/>
  <c r="E50" i="11"/>
  <c r="F49" i="11"/>
  <c r="E49" i="11"/>
  <c r="F48" i="11"/>
  <c r="E48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15" i="11"/>
  <c r="E15" i="11"/>
  <c r="F11" i="11"/>
  <c r="E11" i="11"/>
  <c r="F10" i="11"/>
  <c r="E10" i="11"/>
  <c r="F8" i="11"/>
  <c r="E8" i="11"/>
  <c r="F6" i="11"/>
  <c r="E6" i="11"/>
  <c r="F3" i="11"/>
  <c r="E3" i="11"/>
  <c r="F24" i="11"/>
  <c r="E24" i="11"/>
  <c r="F23" i="11"/>
  <c r="E23" i="11"/>
  <c r="F22" i="11"/>
  <c r="E22" i="11"/>
  <c r="F21" i="11"/>
  <c r="E21" i="11"/>
  <c r="F20" i="11"/>
  <c r="E20" i="11"/>
  <c r="F18" i="11"/>
  <c r="E18" i="11"/>
  <c r="F16" i="11"/>
  <c r="E16" i="11"/>
  <c r="F14" i="11"/>
  <c r="E14" i="11"/>
  <c r="F19" i="11"/>
  <c r="E19" i="11"/>
  <c r="F17" i="11"/>
  <c r="E17" i="11"/>
  <c r="F13" i="11"/>
  <c r="E13" i="11"/>
  <c r="F12" i="11"/>
  <c r="E12" i="11"/>
  <c r="F9" i="11"/>
  <c r="E9" i="11"/>
  <c r="F7" i="11"/>
  <c r="E7" i="11"/>
  <c r="F5" i="11"/>
  <c r="E5" i="11"/>
  <c r="F4" i="11"/>
  <c r="E4" i="11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01" i="10"/>
  <c r="E102" i="10"/>
  <c r="E103" i="10"/>
  <c r="E104" i="10"/>
  <c r="E105" i="10"/>
  <c r="E106" i="10"/>
  <c r="E107" i="10"/>
  <c r="E54" i="10"/>
  <c r="H500" i="11"/>
  <c r="G500" i="11"/>
  <c r="F500" i="11"/>
  <c r="E500" i="11"/>
  <c r="H499" i="11"/>
  <c r="G499" i="11"/>
  <c r="F499" i="11"/>
  <c r="E499" i="11"/>
  <c r="H498" i="11"/>
  <c r="G498" i="11"/>
  <c r="F498" i="11"/>
  <c r="E498" i="11"/>
  <c r="H497" i="11"/>
  <c r="G497" i="11"/>
  <c r="F497" i="11"/>
  <c r="E497" i="11"/>
  <c r="H496" i="11"/>
  <c r="G496" i="11"/>
  <c r="F496" i="11"/>
  <c r="E496" i="11"/>
  <c r="H495" i="11"/>
  <c r="G495" i="11"/>
  <c r="F495" i="11"/>
  <c r="E495" i="11"/>
  <c r="H494" i="11"/>
  <c r="G494" i="11"/>
  <c r="F494" i="11"/>
  <c r="E494" i="11"/>
  <c r="H493" i="11"/>
  <c r="G493" i="11"/>
  <c r="F493" i="11"/>
  <c r="E493" i="11"/>
  <c r="H492" i="11"/>
  <c r="G492" i="11"/>
  <c r="F492" i="11"/>
  <c r="E492" i="11"/>
  <c r="H491" i="11"/>
  <c r="G491" i="11"/>
  <c r="F491" i="11"/>
  <c r="E491" i="11"/>
  <c r="H490" i="11"/>
  <c r="G490" i="11"/>
  <c r="F490" i="11"/>
  <c r="E490" i="11"/>
  <c r="H489" i="11"/>
  <c r="G489" i="11"/>
  <c r="F489" i="11"/>
  <c r="E489" i="11"/>
  <c r="H488" i="11"/>
  <c r="G488" i="11"/>
  <c r="F488" i="11"/>
  <c r="E488" i="11"/>
  <c r="H487" i="11"/>
  <c r="G487" i="11"/>
  <c r="F487" i="11"/>
  <c r="E487" i="11"/>
  <c r="H486" i="11"/>
  <c r="G486" i="11"/>
  <c r="F486" i="11"/>
  <c r="E486" i="11"/>
  <c r="H485" i="11"/>
  <c r="G485" i="11"/>
  <c r="F485" i="11"/>
  <c r="E485" i="11"/>
  <c r="H484" i="11"/>
  <c r="G484" i="11"/>
  <c r="F484" i="11"/>
  <c r="E484" i="11"/>
  <c r="H483" i="11"/>
  <c r="G483" i="11"/>
  <c r="F483" i="11"/>
  <c r="E483" i="11"/>
  <c r="H482" i="11"/>
  <c r="G482" i="11"/>
  <c r="F482" i="11"/>
  <c r="E482" i="11"/>
  <c r="H481" i="11"/>
  <c r="G481" i="11"/>
  <c r="F481" i="11"/>
  <c r="E481" i="11"/>
  <c r="H480" i="11"/>
  <c r="G480" i="11"/>
  <c r="F480" i="11"/>
  <c r="E480" i="11"/>
  <c r="H479" i="11"/>
  <c r="G479" i="11"/>
  <c r="F479" i="11"/>
  <c r="E479" i="11"/>
  <c r="H478" i="11"/>
  <c r="G478" i="11"/>
  <c r="F478" i="11"/>
  <c r="E478" i="11"/>
  <c r="H477" i="11"/>
  <c r="G477" i="11"/>
  <c r="F477" i="11"/>
  <c r="E477" i="11"/>
  <c r="H476" i="11"/>
  <c r="G476" i="11"/>
  <c r="F476" i="11"/>
  <c r="E476" i="11"/>
  <c r="H475" i="11"/>
  <c r="G475" i="11"/>
  <c r="F475" i="11"/>
  <c r="E475" i="11"/>
  <c r="H474" i="11"/>
  <c r="G474" i="11"/>
  <c r="F474" i="11"/>
  <c r="E474" i="11"/>
  <c r="H473" i="11"/>
  <c r="G473" i="11"/>
  <c r="F473" i="11"/>
  <c r="E473" i="11"/>
  <c r="H472" i="11"/>
  <c r="G472" i="11"/>
  <c r="F472" i="11"/>
  <c r="E472" i="11"/>
  <c r="H471" i="11"/>
  <c r="G471" i="11"/>
  <c r="F471" i="11"/>
  <c r="E471" i="11"/>
  <c r="H470" i="11"/>
  <c r="G470" i="11"/>
  <c r="F470" i="11"/>
  <c r="E470" i="11"/>
  <c r="H469" i="11"/>
  <c r="G469" i="11"/>
  <c r="F469" i="11"/>
  <c r="E469" i="11"/>
  <c r="H468" i="11"/>
  <c r="G468" i="11"/>
  <c r="F468" i="11"/>
  <c r="E468" i="11"/>
  <c r="H467" i="11"/>
  <c r="G467" i="11"/>
  <c r="F467" i="11"/>
  <c r="E467" i="11"/>
  <c r="H466" i="11"/>
  <c r="G466" i="11"/>
  <c r="F466" i="11"/>
  <c r="E466" i="11"/>
  <c r="H465" i="11"/>
  <c r="G465" i="11"/>
  <c r="F465" i="11"/>
  <c r="E465" i="11"/>
  <c r="H464" i="11"/>
  <c r="G464" i="11"/>
  <c r="F464" i="11"/>
  <c r="E464" i="11"/>
  <c r="H463" i="11"/>
  <c r="G463" i="11"/>
  <c r="F463" i="11"/>
  <c r="E463" i="11"/>
  <c r="H462" i="11"/>
  <c r="G462" i="11"/>
  <c r="F462" i="11"/>
  <c r="E462" i="11"/>
  <c r="H461" i="11"/>
  <c r="G461" i="11"/>
  <c r="F461" i="11"/>
  <c r="E461" i="11"/>
  <c r="H460" i="11"/>
  <c r="G460" i="11"/>
  <c r="F460" i="11"/>
  <c r="E460" i="11"/>
  <c r="H459" i="11"/>
  <c r="G459" i="11"/>
  <c r="F459" i="11"/>
  <c r="E459" i="11"/>
  <c r="H458" i="11"/>
  <c r="G458" i="11"/>
  <c r="F458" i="11"/>
  <c r="E458" i="11"/>
  <c r="H457" i="11"/>
  <c r="G457" i="11"/>
  <c r="F457" i="11"/>
  <c r="E457" i="11"/>
  <c r="H456" i="11"/>
  <c r="G456" i="11"/>
  <c r="F456" i="11"/>
  <c r="E456" i="11"/>
  <c r="H455" i="11"/>
  <c r="G455" i="11"/>
  <c r="F455" i="11"/>
  <c r="E455" i="11"/>
  <c r="H454" i="11"/>
  <c r="G454" i="11"/>
  <c r="F454" i="11"/>
  <c r="E454" i="11"/>
  <c r="H453" i="11"/>
  <c r="G453" i="11"/>
  <c r="F453" i="11"/>
  <c r="E453" i="11"/>
  <c r="H452" i="11"/>
  <c r="G452" i="11"/>
  <c r="F452" i="11"/>
  <c r="E452" i="11"/>
  <c r="H451" i="11"/>
  <c r="G451" i="11"/>
  <c r="F451" i="11"/>
  <c r="E451" i="11"/>
  <c r="H450" i="11"/>
  <c r="G450" i="11"/>
  <c r="F450" i="11"/>
  <c r="E450" i="11"/>
  <c r="H449" i="11"/>
  <c r="G449" i="11"/>
  <c r="F449" i="11"/>
  <c r="E449" i="11"/>
  <c r="H448" i="11"/>
  <c r="G448" i="11"/>
  <c r="F448" i="11"/>
  <c r="E448" i="11"/>
  <c r="H447" i="11"/>
  <c r="G447" i="11"/>
  <c r="F447" i="11"/>
  <c r="E447" i="11"/>
  <c r="H446" i="11"/>
  <c r="G446" i="11"/>
  <c r="F446" i="11"/>
  <c r="E446" i="11"/>
  <c r="H445" i="11"/>
  <c r="G445" i="11"/>
  <c r="F445" i="11"/>
  <c r="E445" i="11"/>
  <c r="H444" i="11"/>
  <c r="G444" i="11"/>
  <c r="F444" i="11"/>
  <c r="E444" i="11"/>
  <c r="H443" i="11"/>
  <c r="G443" i="11"/>
  <c r="F443" i="11"/>
  <c r="E443" i="11"/>
  <c r="H442" i="11"/>
  <c r="G442" i="11"/>
  <c r="F442" i="11"/>
  <c r="E442" i="11"/>
  <c r="G441" i="11"/>
  <c r="F441" i="11"/>
  <c r="E441" i="11"/>
  <c r="G440" i="11"/>
  <c r="F440" i="11"/>
  <c r="E440" i="11"/>
  <c r="G439" i="11"/>
  <c r="F439" i="11"/>
  <c r="E439" i="11"/>
  <c r="G438" i="11"/>
  <c r="F438" i="11"/>
  <c r="E438" i="11"/>
  <c r="G437" i="11"/>
  <c r="F437" i="11"/>
  <c r="E437" i="11"/>
  <c r="G436" i="11"/>
  <c r="F436" i="11"/>
  <c r="E436" i="11"/>
  <c r="G435" i="11"/>
  <c r="F435" i="11"/>
  <c r="E435" i="11"/>
  <c r="G434" i="11"/>
  <c r="F434" i="11"/>
  <c r="E434" i="11"/>
  <c r="G433" i="11"/>
  <c r="F433" i="11"/>
  <c r="E433" i="11"/>
  <c r="G432" i="11"/>
  <c r="F432" i="11"/>
  <c r="E432" i="11"/>
  <c r="G431" i="11"/>
  <c r="F431" i="11"/>
  <c r="E431" i="11"/>
  <c r="G430" i="11"/>
  <c r="F430" i="11"/>
  <c r="E430" i="11"/>
  <c r="G429" i="11"/>
  <c r="F429" i="11"/>
  <c r="E429" i="11"/>
  <c r="G428" i="11"/>
  <c r="F428" i="11"/>
  <c r="E428" i="11"/>
  <c r="G427" i="11"/>
  <c r="F427" i="11"/>
  <c r="E427" i="11"/>
  <c r="G426" i="11"/>
  <c r="F426" i="11"/>
  <c r="E426" i="11"/>
  <c r="G425" i="11"/>
  <c r="F425" i="11"/>
  <c r="E425" i="11"/>
  <c r="G424" i="11"/>
  <c r="F424" i="11"/>
  <c r="E424" i="11"/>
  <c r="G423" i="11"/>
  <c r="F423" i="11"/>
  <c r="E423" i="11"/>
  <c r="G422" i="11"/>
  <c r="F422" i="11"/>
  <c r="E422" i="11"/>
  <c r="G421" i="11"/>
  <c r="F421" i="11"/>
  <c r="E421" i="11"/>
  <c r="G420" i="11"/>
  <c r="F420" i="11"/>
  <c r="E420" i="11"/>
  <c r="G419" i="11"/>
  <c r="F419" i="11"/>
  <c r="E419" i="11"/>
  <c r="G418" i="11"/>
  <c r="F418" i="11"/>
  <c r="E418" i="11"/>
  <c r="G417" i="11"/>
  <c r="F417" i="11"/>
  <c r="E417" i="11"/>
  <c r="G416" i="11"/>
  <c r="F416" i="11"/>
  <c r="E416" i="11"/>
  <c r="G415" i="11"/>
  <c r="F415" i="11"/>
  <c r="E415" i="11"/>
  <c r="G414" i="11"/>
  <c r="F414" i="11"/>
  <c r="E414" i="11"/>
  <c r="G413" i="11"/>
  <c r="F413" i="11"/>
  <c r="E413" i="11"/>
  <c r="G412" i="11"/>
  <c r="F412" i="11"/>
  <c r="E412" i="11"/>
  <c r="G411" i="11"/>
  <c r="F411" i="11"/>
  <c r="E411" i="11"/>
  <c r="G410" i="11"/>
  <c r="F410" i="11"/>
  <c r="E410" i="11"/>
  <c r="G409" i="11"/>
  <c r="F409" i="11"/>
  <c r="E409" i="11"/>
  <c r="G408" i="11"/>
  <c r="F408" i="11"/>
  <c r="E408" i="11"/>
  <c r="G407" i="11"/>
  <c r="F407" i="11"/>
  <c r="E407" i="11"/>
  <c r="G406" i="11"/>
  <c r="F406" i="11"/>
  <c r="E406" i="11"/>
  <c r="G405" i="11"/>
  <c r="F405" i="11"/>
  <c r="E405" i="11"/>
  <c r="G404" i="11"/>
  <c r="F404" i="11"/>
  <c r="E404" i="11"/>
  <c r="G403" i="11"/>
  <c r="F403" i="11"/>
  <c r="E403" i="11"/>
  <c r="G402" i="11"/>
  <c r="F402" i="11"/>
  <c r="E402" i="11"/>
  <c r="G401" i="11"/>
  <c r="F401" i="11"/>
  <c r="E401" i="11"/>
  <c r="G400" i="11"/>
  <c r="F400" i="11"/>
  <c r="E400" i="11"/>
  <c r="G399" i="11"/>
  <c r="F399" i="11"/>
  <c r="E399" i="11"/>
  <c r="G398" i="11"/>
  <c r="F398" i="11"/>
  <c r="E398" i="11"/>
  <c r="G397" i="11"/>
  <c r="F397" i="11"/>
  <c r="E397" i="11"/>
  <c r="G396" i="11"/>
  <c r="F396" i="11"/>
  <c r="E396" i="11"/>
  <c r="G395" i="11"/>
  <c r="F395" i="11"/>
  <c r="E395" i="11"/>
  <c r="G394" i="11"/>
  <c r="F394" i="11"/>
  <c r="E394" i="11"/>
  <c r="G393" i="11"/>
  <c r="F393" i="11"/>
  <c r="E393" i="11"/>
  <c r="G392" i="11"/>
  <c r="F392" i="11"/>
  <c r="E392" i="11"/>
  <c r="G391" i="11"/>
  <c r="F391" i="11"/>
  <c r="E391" i="11"/>
  <c r="G390" i="11"/>
  <c r="F390" i="11"/>
  <c r="E390" i="11"/>
  <c r="G389" i="11"/>
  <c r="F389" i="11"/>
  <c r="E389" i="11"/>
  <c r="G388" i="11"/>
  <c r="F388" i="11"/>
  <c r="E388" i="11"/>
  <c r="G387" i="11"/>
  <c r="F387" i="11"/>
  <c r="E387" i="11"/>
  <c r="G386" i="11"/>
  <c r="F386" i="11"/>
  <c r="E386" i="11"/>
  <c r="G385" i="11"/>
  <c r="F385" i="11"/>
  <c r="E385" i="11"/>
  <c r="G384" i="11"/>
  <c r="F384" i="11"/>
  <c r="E384" i="11"/>
  <c r="G383" i="11"/>
  <c r="F383" i="11"/>
  <c r="E383" i="11"/>
  <c r="G382" i="11"/>
  <c r="F382" i="11"/>
  <c r="E382" i="11"/>
  <c r="G381" i="11"/>
  <c r="F381" i="11"/>
  <c r="E381" i="11"/>
  <c r="G380" i="11"/>
  <c r="F380" i="11"/>
  <c r="E380" i="11"/>
  <c r="G379" i="11"/>
  <c r="F379" i="11"/>
  <c r="E379" i="11"/>
  <c r="G378" i="11"/>
  <c r="F378" i="11"/>
  <c r="E378" i="11"/>
  <c r="G377" i="11"/>
  <c r="F377" i="11"/>
  <c r="E377" i="11"/>
  <c r="G376" i="11"/>
  <c r="F376" i="11"/>
  <c r="E376" i="11"/>
  <c r="G375" i="11"/>
  <c r="F375" i="11"/>
  <c r="E375" i="11"/>
  <c r="G374" i="11"/>
  <c r="F374" i="11"/>
  <c r="E374" i="11"/>
  <c r="G373" i="11"/>
  <c r="F373" i="11"/>
  <c r="E373" i="11"/>
  <c r="G372" i="11"/>
  <c r="F372" i="11"/>
  <c r="E372" i="11"/>
  <c r="G371" i="11"/>
  <c r="F371" i="11"/>
  <c r="E371" i="11"/>
  <c r="G370" i="11"/>
  <c r="F370" i="11"/>
  <c r="E370" i="11"/>
  <c r="G369" i="11"/>
  <c r="F369" i="11"/>
  <c r="E369" i="11"/>
  <c r="G368" i="11"/>
  <c r="F368" i="11"/>
  <c r="E368" i="11"/>
  <c r="G367" i="11"/>
  <c r="F367" i="11"/>
  <c r="E367" i="11"/>
  <c r="G366" i="11"/>
  <c r="F366" i="11"/>
  <c r="E366" i="11"/>
  <c r="G365" i="11"/>
  <c r="F365" i="11"/>
  <c r="E365" i="11"/>
  <c r="G364" i="11"/>
  <c r="F364" i="11"/>
  <c r="E364" i="11"/>
  <c r="G363" i="11"/>
  <c r="F363" i="11"/>
  <c r="E363" i="11"/>
  <c r="G362" i="11"/>
  <c r="F362" i="11"/>
  <c r="E362" i="11"/>
  <c r="G361" i="11"/>
  <c r="F361" i="11"/>
  <c r="E361" i="11"/>
  <c r="G360" i="11"/>
  <c r="F360" i="11"/>
  <c r="E360" i="11"/>
  <c r="G359" i="11"/>
  <c r="F359" i="11"/>
  <c r="E359" i="11"/>
  <c r="G358" i="11"/>
  <c r="F358" i="11"/>
  <c r="E358" i="11"/>
  <c r="G357" i="11"/>
  <c r="F357" i="11"/>
  <c r="E357" i="11"/>
  <c r="G356" i="11"/>
  <c r="F356" i="11"/>
  <c r="E356" i="11"/>
  <c r="G355" i="11"/>
  <c r="F355" i="11"/>
  <c r="E355" i="11"/>
  <c r="G354" i="11"/>
  <c r="F354" i="11"/>
  <c r="E354" i="11"/>
  <c r="G353" i="11"/>
  <c r="F353" i="11"/>
  <c r="E353" i="11"/>
  <c r="G352" i="11"/>
  <c r="F352" i="11"/>
  <c r="E352" i="11"/>
  <c r="F351" i="11"/>
  <c r="E351" i="11"/>
  <c r="F350" i="11"/>
  <c r="E350" i="11"/>
  <c r="F349" i="11"/>
  <c r="E349" i="11"/>
  <c r="F348" i="11"/>
  <c r="E348" i="11"/>
  <c r="F347" i="11"/>
  <c r="E347" i="11"/>
  <c r="F346" i="11"/>
  <c r="E346" i="11"/>
  <c r="F345" i="11"/>
  <c r="E345" i="11"/>
  <c r="F344" i="11"/>
  <c r="E344" i="11"/>
  <c r="F343" i="11"/>
  <c r="E343" i="11"/>
  <c r="F342" i="11"/>
  <c r="E342" i="11"/>
  <c r="F341" i="11"/>
  <c r="E341" i="11"/>
  <c r="F340" i="11"/>
  <c r="E340" i="11"/>
  <c r="F339" i="11"/>
  <c r="E339" i="11"/>
  <c r="F338" i="11"/>
  <c r="E338" i="11"/>
  <c r="F337" i="11"/>
  <c r="E337" i="11"/>
  <c r="F336" i="11"/>
  <c r="E336" i="11"/>
  <c r="F335" i="11"/>
  <c r="E335" i="11"/>
  <c r="F334" i="11"/>
  <c r="E334" i="11"/>
  <c r="F333" i="11"/>
  <c r="E333" i="11"/>
  <c r="F332" i="11"/>
  <c r="E332" i="11"/>
  <c r="F331" i="11"/>
  <c r="E331" i="11"/>
  <c r="F330" i="11"/>
  <c r="E330" i="11"/>
  <c r="F329" i="11"/>
  <c r="E329" i="11"/>
  <c r="F328" i="11"/>
  <c r="E328" i="11"/>
  <c r="F327" i="11"/>
  <c r="E327" i="11"/>
  <c r="F326" i="11"/>
  <c r="E326" i="11"/>
  <c r="F325" i="11"/>
  <c r="E325" i="11"/>
  <c r="F324" i="11"/>
  <c r="E324" i="11"/>
  <c r="F323" i="11"/>
  <c r="E323" i="11"/>
  <c r="F322" i="11"/>
  <c r="E322" i="11"/>
  <c r="F321" i="11"/>
  <c r="E321" i="11"/>
  <c r="F320" i="11"/>
  <c r="E320" i="11"/>
  <c r="F319" i="11"/>
  <c r="E319" i="11"/>
  <c r="F318" i="11"/>
  <c r="E318" i="11"/>
  <c r="F317" i="11"/>
  <c r="E317" i="11"/>
  <c r="F316" i="11"/>
  <c r="E316" i="11"/>
  <c r="F315" i="11"/>
  <c r="E315" i="11"/>
  <c r="F314" i="11"/>
  <c r="E314" i="11"/>
  <c r="F313" i="11"/>
  <c r="E313" i="11"/>
  <c r="F312" i="11"/>
  <c r="E312" i="11"/>
  <c r="F311" i="11"/>
  <c r="E311" i="11"/>
  <c r="F310" i="11"/>
  <c r="E310" i="11"/>
  <c r="F309" i="11"/>
  <c r="E309" i="11"/>
  <c r="F308" i="11"/>
  <c r="E308" i="11"/>
  <c r="F307" i="11"/>
  <c r="E307" i="11"/>
  <c r="F306" i="11"/>
  <c r="E306" i="11"/>
  <c r="F305" i="11"/>
  <c r="E305" i="11"/>
  <c r="F304" i="11"/>
  <c r="E304" i="11"/>
  <c r="F303" i="11"/>
  <c r="E303" i="11"/>
  <c r="F302" i="11"/>
  <c r="E302" i="11"/>
  <c r="F301" i="11"/>
  <c r="E301" i="11"/>
  <c r="F300" i="11"/>
  <c r="E300" i="11"/>
  <c r="F299" i="11"/>
  <c r="E299" i="11"/>
  <c r="F298" i="11"/>
  <c r="E298" i="11"/>
  <c r="F297" i="11"/>
  <c r="E297" i="11"/>
  <c r="F296" i="11"/>
  <c r="E296" i="11"/>
  <c r="F295" i="11"/>
  <c r="E295" i="11"/>
  <c r="F294" i="11"/>
  <c r="E294" i="11"/>
  <c r="F293" i="11"/>
  <c r="E293" i="11"/>
  <c r="F292" i="11"/>
  <c r="E292" i="11"/>
  <c r="F291" i="11"/>
  <c r="E291" i="11"/>
  <c r="F290" i="11"/>
  <c r="E290" i="11"/>
  <c r="F289" i="11"/>
  <c r="E289" i="11"/>
  <c r="F288" i="11"/>
  <c r="E288" i="11"/>
  <c r="F287" i="11"/>
  <c r="E287" i="11"/>
  <c r="F286" i="11"/>
  <c r="E286" i="11"/>
  <c r="F285" i="11"/>
  <c r="E285" i="11"/>
  <c r="F284" i="11"/>
  <c r="E284" i="11"/>
  <c r="F283" i="11"/>
  <c r="E283" i="11"/>
  <c r="F282" i="11"/>
  <c r="E282" i="11"/>
  <c r="F281" i="11"/>
  <c r="E281" i="11"/>
  <c r="F280" i="11"/>
  <c r="E280" i="11"/>
  <c r="F279" i="11"/>
  <c r="E279" i="11"/>
  <c r="F278" i="11"/>
  <c r="E278" i="11"/>
  <c r="F277" i="11"/>
  <c r="E277" i="11"/>
  <c r="F276" i="11"/>
  <c r="E276" i="11"/>
  <c r="F275" i="11"/>
  <c r="E275" i="11"/>
  <c r="F274" i="11"/>
  <c r="E274" i="11"/>
  <c r="F273" i="11"/>
  <c r="E273" i="11"/>
  <c r="F272" i="11"/>
  <c r="E272" i="11"/>
  <c r="F271" i="11"/>
  <c r="E271" i="11"/>
  <c r="F270" i="11"/>
  <c r="E270" i="11"/>
  <c r="F269" i="11"/>
  <c r="E269" i="11"/>
  <c r="F268" i="11"/>
  <c r="E268" i="11"/>
  <c r="F267" i="11"/>
  <c r="E267" i="11"/>
  <c r="F266" i="11"/>
  <c r="E266" i="11"/>
  <c r="F265" i="11"/>
  <c r="E265" i="11"/>
  <c r="F264" i="11"/>
  <c r="E264" i="11"/>
  <c r="F263" i="11"/>
  <c r="E263" i="11"/>
  <c r="F262" i="11"/>
  <c r="E262" i="11"/>
  <c r="F261" i="11"/>
  <c r="E261" i="11"/>
  <c r="F260" i="11"/>
  <c r="E260" i="11"/>
  <c r="F259" i="11"/>
  <c r="E259" i="11"/>
  <c r="F258" i="11"/>
  <c r="E258" i="11"/>
  <c r="F257" i="11"/>
  <c r="E257" i="11"/>
  <c r="F256" i="11"/>
  <c r="E256" i="11"/>
  <c r="F255" i="11"/>
  <c r="E255" i="11"/>
  <c r="F254" i="11"/>
  <c r="E254" i="11"/>
  <c r="F253" i="11"/>
  <c r="E253" i="11"/>
  <c r="F252" i="11"/>
  <c r="E252" i="11"/>
  <c r="F251" i="11"/>
  <c r="E251" i="11"/>
  <c r="F250" i="11"/>
  <c r="E250" i="11"/>
  <c r="F249" i="11"/>
  <c r="E249" i="11"/>
  <c r="F248" i="11"/>
  <c r="E248" i="11"/>
  <c r="F247" i="11"/>
  <c r="E247" i="11"/>
  <c r="F246" i="11"/>
  <c r="E246" i="11"/>
  <c r="F245" i="11"/>
  <c r="E245" i="11"/>
  <c r="F244" i="11"/>
  <c r="E244" i="11"/>
  <c r="F243" i="11"/>
  <c r="E243" i="11"/>
  <c r="F242" i="11"/>
  <c r="E242" i="11"/>
  <c r="F241" i="11"/>
  <c r="E241" i="11"/>
  <c r="F240" i="11"/>
  <c r="E240" i="11"/>
  <c r="F239" i="11"/>
  <c r="E239" i="11"/>
  <c r="F238" i="11"/>
  <c r="E238" i="11"/>
  <c r="F237" i="11"/>
  <c r="E237" i="11"/>
  <c r="F236" i="11"/>
  <c r="E236" i="11"/>
  <c r="F235" i="11"/>
  <c r="E235" i="11"/>
  <c r="F234" i="11"/>
  <c r="E234" i="11"/>
  <c r="F233" i="11"/>
  <c r="E233" i="11"/>
  <c r="F232" i="11"/>
  <c r="E232" i="11"/>
  <c r="F231" i="11"/>
  <c r="E231" i="11"/>
  <c r="F230" i="11"/>
  <c r="E230" i="11"/>
  <c r="F229" i="11"/>
  <c r="E229" i="11"/>
  <c r="F228" i="11"/>
  <c r="E228" i="11"/>
  <c r="F227" i="11"/>
  <c r="E227" i="11"/>
  <c r="F226" i="11"/>
  <c r="E226" i="11"/>
  <c r="F225" i="11"/>
  <c r="E225" i="11"/>
  <c r="F224" i="11"/>
  <c r="E224" i="11"/>
  <c r="F223" i="11"/>
  <c r="E223" i="11"/>
  <c r="F222" i="11"/>
  <c r="E222" i="11"/>
  <c r="F221" i="11"/>
  <c r="E221" i="11"/>
  <c r="F220" i="11"/>
  <c r="E220" i="11"/>
  <c r="F219" i="11"/>
  <c r="E219" i="11"/>
  <c r="F218" i="11"/>
  <c r="E218" i="11"/>
  <c r="F217" i="11"/>
  <c r="E217" i="11"/>
  <c r="F216" i="11"/>
  <c r="E216" i="11"/>
  <c r="F215" i="11"/>
  <c r="E215" i="11"/>
  <c r="F214" i="11"/>
  <c r="E214" i="11"/>
  <c r="F213" i="11"/>
  <c r="E213" i="11"/>
  <c r="F212" i="11"/>
  <c r="E212" i="11"/>
  <c r="F211" i="11"/>
  <c r="E211" i="11"/>
  <c r="F210" i="11"/>
  <c r="E210" i="11"/>
  <c r="F209" i="11"/>
  <c r="E209" i="11"/>
  <c r="F208" i="11"/>
  <c r="E208" i="11"/>
  <c r="F207" i="11"/>
  <c r="E207" i="11"/>
  <c r="F206" i="11"/>
  <c r="E206" i="11"/>
  <c r="F205" i="11"/>
  <c r="E205" i="11"/>
  <c r="F204" i="11"/>
  <c r="E204" i="11"/>
  <c r="F203" i="11"/>
  <c r="E203" i="11"/>
  <c r="F202" i="11"/>
  <c r="E202" i="11"/>
  <c r="F201" i="11"/>
  <c r="E201" i="11"/>
  <c r="F200" i="11"/>
  <c r="E200" i="11"/>
  <c r="F199" i="11"/>
  <c r="E199" i="11"/>
  <c r="F198" i="11"/>
  <c r="E198" i="11"/>
  <c r="F197" i="11"/>
  <c r="E197" i="11"/>
  <c r="F196" i="11"/>
  <c r="E196" i="11"/>
  <c r="F195" i="11"/>
  <c r="E195" i="11"/>
  <c r="F194" i="11"/>
  <c r="E194" i="11"/>
  <c r="F193" i="11"/>
  <c r="E193" i="11"/>
  <c r="F192" i="11"/>
  <c r="E192" i="11"/>
  <c r="F191" i="11"/>
  <c r="E191" i="11"/>
  <c r="F190" i="11"/>
  <c r="E190" i="11"/>
  <c r="F189" i="11"/>
  <c r="E189" i="11"/>
  <c r="F188" i="11"/>
  <c r="E188" i="11"/>
  <c r="F187" i="11"/>
  <c r="E187" i="11"/>
  <c r="F186" i="11"/>
  <c r="E186" i="11"/>
  <c r="F185" i="11"/>
  <c r="E185" i="11"/>
  <c r="F184" i="11"/>
  <c r="E184" i="11"/>
  <c r="F183" i="11"/>
  <c r="E183" i="11"/>
  <c r="F182" i="11"/>
  <c r="E182" i="11"/>
  <c r="F181" i="11"/>
  <c r="E181" i="11"/>
  <c r="F180" i="11"/>
  <c r="E180" i="11"/>
  <c r="F179" i="11"/>
  <c r="E179" i="11"/>
  <c r="F178" i="11"/>
  <c r="E178" i="11"/>
  <c r="F177" i="11"/>
  <c r="E177" i="11"/>
  <c r="F176" i="11"/>
  <c r="E176" i="11"/>
  <c r="F175" i="11"/>
  <c r="E175" i="11"/>
  <c r="F174" i="11"/>
  <c r="E174" i="11"/>
  <c r="F173" i="11"/>
  <c r="E173" i="11"/>
  <c r="F172" i="11"/>
  <c r="E172" i="11"/>
  <c r="F171" i="11"/>
  <c r="E171" i="11"/>
  <c r="F170" i="11"/>
  <c r="E170" i="11"/>
  <c r="F169" i="11"/>
  <c r="E169" i="11"/>
  <c r="F168" i="11"/>
  <c r="E168" i="11"/>
  <c r="F167" i="11"/>
  <c r="E167" i="11"/>
  <c r="F166" i="11"/>
  <c r="E166" i="11"/>
  <c r="F165" i="11"/>
  <c r="E165" i="11"/>
  <c r="F164" i="11"/>
  <c r="E164" i="11"/>
  <c r="F163" i="11"/>
  <c r="E163" i="11"/>
  <c r="F162" i="11"/>
  <c r="E162" i="11"/>
  <c r="F161" i="11"/>
  <c r="E161" i="11"/>
  <c r="F160" i="11"/>
  <c r="E160" i="11"/>
  <c r="F159" i="11"/>
  <c r="E159" i="11"/>
  <c r="F158" i="11"/>
  <c r="E158" i="11"/>
  <c r="F157" i="11"/>
  <c r="E157" i="11"/>
  <c r="F156" i="11"/>
  <c r="E156" i="11"/>
  <c r="F155" i="11"/>
  <c r="E155" i="11"/>
  <c r="F154" i="11"/>
  <c r="E154" i="11"/>
  <c r="F153" i="11"/>
  <c r="E153" i="11"/>
  <c r="F152" i="11"/>
  <c r="E152" i="11"/>
  <c r="F151" i="11"/>
  <c r="E151" i="11"/>
  <c r="F150" i="11"/>
  <c r="E150" i="11"/>
  <c r="F149" i="11"/>
  <c r="E149" i="11"/>
  <c r="F148" i="11"/>
  <c r="E148" i="11"/>
  <c r="F147" i="11"/>
  <c r="E147" i="11"/>
  <c r="F146" i="11"/>
  <c r="E146" i="11"/>
  <c r="F145" i="11"/>
  <c r="E145" i="11"/>
  <c r="F144" i="11"/>
  <c r="E144" i="11"/>
  <c r="F143" i="11"/>
  <c r="E143" i="11"/>
  <c r="F142" i="11"/>
  <c r="E142" i="11"/>
  <c r="F141" i="11"/>
  <c r="E141" i="11"/>
  <c r="F140" i="11"/>
  <c r="E140" i="11"/>
  <c r="F139" i="11"/>
  <c r="E139" i="11"/>
  <c r="F138" i="11"/>
  <c r="E138" i="11"/>
  <c r="F137" i="11"/>
  <c r="E137" i="11"/>
  <c r="F136" i="11"/>
  <c r="E136" i="11"/>
  <c r="F135" i="11"/>
  <c r="E135" i="11"/>
  <c r="F134" i="11"/>
  <c r="E134" i="11"/>
  <c r="F133" i="11"/>
  <c r="E133" i="11"/>
  <c r="F132" i="11"/>
  <c r="E132" i="11"/>
  <c r="F131" i="11"/>
  <c r="E131" i="11"/>
  <c r="F130" i="11"/>
  <c r="E130" i="11"/>
  <c r="F129" i="11"/>
  <c r="E129" i="11"/>
  <c r="F128" i="11"/>
  <c r="E128" i="11"/>
  <c r="F127" i="11"/>
  <c r="E127" i="11"/>
  <c r="F126" i="1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E118" i="11"/>
  <c r="F117" i="11"/>
  <c r="E117" i="11"/>
  <c r="F116" i="11"/>
  <c r="E116" i="11"/>
  <c r="F115" i="11"/>
  <c r="E115" i="11"/>
  <c r="F114" i="11"/>
  <c r="E114" i="11"/>
  <c r="F113" i="11"/>
  <c r="E113" i="11"/>
  <c r="F112" i="11"/>
  <c r="E112" i="11"/>
  <c r="F111" i="11"/>
  <c r="E111" i="11"/>
  <c r="F110" i="11"/>
  <c r="E110" i="11"/>
  <c r="F109" i="11"/>
  <c r="E109" i="11"/>
  <c r="F108" i="11"/>
  <c r="E108" i="11"/>
  <c r="F107" i="11"/>
  <c r="E107" i="11"/>
  <c r="F106" i="11"/>
  <c r="E106" i="11"/>
  <c r="F105" i="11"/>
  <c r="E105" i="11"/>
  <c r="F104" i="11"/>
  <c r="E104" i="11"/>
  <c r="F103" i="11"/>
  <c r="E103" i="11"/>
  <c r="F102" i="11"/>
  <c r="E102" i="11"/>
  <c r="F101" i="11"/>
  <c r="E101" i="11"/>
  <c r="F100" i="11"/>
  <c r="E100" i="11"/>
  <c r="F99" i="11"/>
  <c r="E99" i="11"/>
  <c r="F98" i="11"/>
  <c r="E98" i="11"/>
  <c r="F97" i="11"/>
  <c r="E97" i="11"/>
  <c r="F96" i="11"/>
  <c r="E96" i="11"/>
  <c r="F95" i="11"/>
  <c r="E95" i="11"/>
  <c r="F94" i="11"/>
  <c r="E94" i="11"/>
  <c r="F93" i="11"/>
  <c r="E93" i="11"/>
  <c r="F92" i="11"/>
  <c r="E92" i="11"/>
  <c r="F91" i="11"/>
  <c r="E91" i="11"/>
  <c r="F90" i="11"/>
  <c r="E90" i="11"/>
  <c r="F89" i="11"/>
  <c r="E89" i="11"/>
  <c r="F88" i="11"/>
  <c r="E88" i="11"/>
  <c r="F87" i="11"/>
  <c r="E87" i="11"/>
  <c r="F86" i="11"/>
  <c r="E86" i="11"/>
  <c r="F85" i="11"/>
  <c r="E85" i="11"/>
  <c r="F84" i="11"/>
  <c r="E84" i="11"/>
  <c r="F83" i="11"/>
  <c r="E83" i="11"/>
  <c r="F82" i="11"/>
  <c r="E82" i="11"/>
  <c r="F81" i="11"/>
  <c r="E81" i="11"/>
  <c r="F80" i="11"/>
  <c r="E80" i="11"/>
  <c r="F79" i="11"/>
  <c r="E79" i="11"/>
  <c r="F78" i="11"/>
  <c r="E78" i="11"/>
  <c r="F77" i="11"/>
  <c r="E77" i="11"/>
  <c r="F76" i="11"/>
  <c r="E76" i="11"/>
  <c r="F75" i="11"/>
  <c r="E7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26" i="11"/>
  <c r="E26" i="11"/>
  <c r="F25" i="11"/>
  <c r="E25" i="11"/>
  <c r="H451" i="10"/>
  <c r="G451" i="10"/>
  <c r="F451" i="10"/>
  <c r="E451" i="10"/>
  <c r="H450" i="10"/>
  <c r="G450" i="10"/>
  <c r="F450" i="10"/>
  <c r="E450" i="10"/>
  <c r="H449" i="10"/>
  <c r="G449" i="10"/>
  <c r="F449" i="10"/>
  <c r="E449" i="10"/>
  <c r="H448" i="10"/>
  <c r="G448" i="10"/>
  <c r="F448" i="10"/>
  <c r="E448" i="10"/>
  <c r="H447" i="10"/>
  <c r="G447" i="10"/>
  <c r="F447" i="10"/>
  <c r="E447" i="10"/>
  <c r="H446" i="10"/>
  <c r="G446" i="10"/>
  <c r="F446" i="10"/>
  <c r="E446" i="10"/>
  <c r="H445" i="10"/>
  <c r="G445" i="10"/>
  <c r="F445" i="10"/>
  <c r="E445" i="10"/>
  <c r="H444" i="10"/>
  <c r="G444" i="10"/>
  <c r="F444" i="10"/>
  <c r="E444" i="10"/>
  <c r="H443" i="10"/>
  <c r="G443" i="10"/>
  <c r="F443" i="10"/>
  <c r="E443" i="10"/>
  <c r="H442" i="10"/>
  <c r="G442" i="10"/>
  <c r="F442" i="10"/>
  <c r="E442" i="10"/>
  <c r="H441" i="10"/>
  <c r="G441" i="10"/>
  <c r="F441" i="10"/>
  <c r="E441" i="10"/>
  <c r="H440" i="10"/>
  <c r="G440" i="10"/>
  <c r="F440" i="10"/>
  <c r="E440" i="10"/>
  <c r="H439" i="10"/>
  <c r="G439" i="10"/>
  <c r="F439" i="10"/>
  <c r="E439" i="10"/>
  <c r="H438" i="10"/>
  <c r="G438" i="10"/>
  <c r="F438" i="10"/>
  <c r="E438" i="10"/>
  <c r="H437" i="10"/>
  <c r="G437" i="10"/>
  <c r="F437" i="10"/>
  <c r="E437" i="10"/>
  <c r="H436" i="10"/>
  <c r="G436" i="10"/>
  <c r="F436" i="10"/>
  <c r="E436" i="10"/>
  <c r="H435" i="10"/>
  <c r="G435" i="10"/>
  <c r="F435" i="10"/>
  <c r="E435" i="10"/>
  <c r="H434" i="10"/>
  <c r="G434" i="10"/>
  <c r="F434" i="10"/>
  <c r="E434" i="10"/>
  <c r="H433" i="10"/>
  <c r="G433" i="10"/>
  <c r="F433" i="10"/>
  <c r="E433" i="10"/>
  <c r="H432" i="10"/>
  <c r="G432" i="10"/>
  <c r="F432" i="10"/>
  <c r="E432" i="10"/>
  <c r="H431" i="10"/>
  <c r="G431" i="10"/>
  <c r="F431" i="10"/>
  <c r="E431" i="10"/>
  <c r="H430" i="10"/>
  <c r="G430" i="10"/>
  <c r="F430" i="10"/>
  <c r="E430" i="10"/>
  <c r="H429" i="10"/>
  <c r="G429" i="10"/>
  <c r="F429" i="10"/>
  <c r="E429" i="10"/>
  <c r="H428" i="10"/>
  <c r="G428" i="10"/>
  <c r="F428" i="10"/>
  <c r="E428" i="10"/>
  <c r="H427" i="10"/>
  <c r="G427" i="10"/>
  <c r="F427" i="10"/>
  <c r="E427" i="10"/>
  <c r="H426" i="10"/>
  <c r="G426" i="10"/>
  <c r="F426" i="10"/>
  <c r="E426" i="10"/>
  <c r="H425" i="10"/>
  <c r="G425" i="10"/>
  <c r="F425" i="10"/>
  <c r="E425" i="10"/>
  <c r="H424" i="10"/>
  <c r="G424" i="10"/>
  <c r="F424" i="10"/>
  <c r="E424" i="10"/>
  <c r="H423" i="10"/>
  <c r="G423" i="10"/>
  <c r="F423" i="10"/>
  <c r="E423" i="10"/>
  <c r="H422" i="10"/>
  <c r="G422" i="10"/>
  <c r="F422" i="10"/>
  <c r="E422" i="10"/>
  <c r="H421" i="10"/>
  <c r="G421" i="10"/>
  <c r="F421" i="10"/>
  <c r="E421" i="10"/>
  <c r="H420" i="10"/>
  <c r="G420" i="10"/>
  <c r="F420" i="10"/>
  <c r="E420" i="10"/>
  <c r="H419" i="10"/>
  <c r="G419" i="10"/>
  <c r="F419" i="10"/>
  <c r="E419" i="10"/>
  <c r="H418" i="10"/>
  <c r="G418" i="10"/>
  <c r="F418" i="10"/>
  <c r="E418" i="10"/>
  <c r="H417" i="10"/>
  <c r="G417" i="10"/>
  <c r="F417" i="10"/>
  <c r="E417" i="10"/>
  <c r="H416" i="10"/>
  <c r="G416" i="10"/>
  <c r="F416" i="10"/>
  <c r="E416" i="10"/>
  <c r="H415" i="10"/>
  <c r="G415" i="10"/>
  <c r="F415" i="10"/>
  <c r="E415" i="10"/>
  <c r="H414" i="10"/>
  <c r="G414" i="10"/>
  <c r="F414" i="10"/>
  <c r="E414" i="10"/>
  <c r="H413" i="10"/>
  <c r="G413" i="10"/>
  <c r="F413" i="10"/>
  <c r="E413" i="10"/>
  <c r="H412" i="10"/>
  <c r="G412" i="10"/>
  <c r="F412" i="10"/>
  <c r="E412" i="10"/>
  <c r="H411" i="10"/>
  <c r="G411" i="10"/>
  <c r="F411" i="10"/>
  <c r="E411" i="10"/>
  <c r="H410" i="10"/>
  <c r="G410" i="10"/>
  <c r="F410" i="10"/>
  <c r="E410" i="10"/>
  <c r="H409" i="10"/>
  <c r="G409" i="10"/>
  <c r="F409" i="10"/>
  <c r="E409" i="10"/>
  <c r="H408" i="10"/>
  <c r="G408" i="10"/>
  <c r="F408" i="10"/>
  <c r="E408" i="10"/>
  <c r="H407" i="10"/>
  <c r="G407" i="10"/>
  <c r="F407" i="10"/>
  <c r="E407" i="10"/>
  <c r="H406" i="10"/>
  <c r="G406" i="10"/>
  <c r="F406" i="10"/>
  <c r="E406" i="10"/>
  <c r="H405" i="10"/>
  <c r="G405" i="10"/>
  <c r="F405" i="10"/>
  <c r="E405" i="10"/>
  <c r="H404" i="10"/>
  <c r="G404" i="10"/>
  <c r="F404" i="10"/>
  <c r="E404" i="10"/>
  <c r="H403" i="10"/>
  <c r="G403" i="10"/>
  <c r="F403" i="10"/>
  <c r="E403" i="10"/>
  <c r="H402" i="10"/>
  <c r="G402" i="10"/>
  <c r="F402" i="10"/>
  <c r="E402" i="10"/>
  <c r="H401" i="10"/>
  <c r="G401" i="10"/>
  <c r="F401" i="10"/>
  <c r="E401" i="10"/>
  <c r="H400" i="10"/>
  <c r="G400" i="10"/>
  <c r="F400" i="10"/>
  <c r="E400" i="10"/>
  <c r="H399" i="10"/>
  <c r="G399" i="10"/>
  <c r="F399" i="10"/>
  <c r="E399" i="10"/>
  <c r="H398" i="10"/>
  <c r="G398" i="10"/>
  <c r="F398" i="10"/>
  <c r="E398" i="10"/>
  <c r="H397" i="10"/>
  <c r="G397" i="10"/>
  <c r="F397" i="10"/>
  <c r="E397" i="10"/>
  <c r="H396" i="10"/>
  <c r="G396" i="10"/>
  <c r="F396" i="10"/>
  <c r="E396" i="10"/>
  <c r="H395" i="10"/>
  <c r="G395" i="10"/>
  <c r="F395" i="10"/>
  <c r="E395" i="10"/>
  <c r="H394" i="10"/>
  <c r="G394" i="10"/>
  <c r="F394" i="10"/>
  <c r="E394" i="10"/>
  <c r="H393" i="10"/>
  <c r="G393" i="10"/>
  <c r="F393" i="10"/>
  <c r="E393" i="10"/>
  <c r="G392" i="10"/>
  <c r="F392" i="10"/>
  <c r="E392" i="10"/>
  <c r="G391" i="10"/>
  <c r="F391" i="10"/>
  <c r="E391" i="10"/>
  <c r="G390" i="10"/>
  <c r="F390" i="10"/>
  <c r="E390" i="10"/>
  <c r="G389" i="10"/>
  <c r="F389" i="10"/>
  <c r="E389" i="10"/>
  <c r="G388" i="10"/>
  <c r="F388" i="10"/>
  <c r="E388" i="10"/>
  <c r="G387" i="10"/>
  <c r="F387" i="10"/>
  <c r="E387" i="10"/>
  <c r="G386" i="10"/>
  <c r="F386" i="10"/>
  <c r="E386" i="10"/>
  <c r="G385" i="10"/>
  <c r="F385" i="10"/>
  <c r="E385" i="10"/>
  <c r="G384" i="10"/>
  <c r="F384" i="10"/>
  <c r="E384" i="10"/>
  <c r="G383" i="10"/>
  <c r="F383" i="10"/>
  <c r="E383" i="10"/>
  <c r="G382" i="10"/>
  <c r="F382" i="10"/>
  <c r="E382" i="10"/>
  <c r="G381" i="10"/>
  <c r="F381" i="10"/>
  <c r="E381" i="10"/>
  <c r="G380" i="10"/>
  <c r="F380" i="10"/>
  <c r="E380" i="10"/>
  <c r="G379" i="10"/>
  <c r="F379" i="10"/>
  <c r="E379" i="10"/>
  <c r="G378" i="10"/>
  <c r="F378" i="10"/>
  <c r="E378" i="10"/>
  <c r="G377" i="10"/>
  <c r="F377" i="10"/>
  <c r="E377" i="10"/>
  <c r="G376" i="10"/>
  <c r="F376" i="10"/>
  <c r="E376" i="10"/>
  <c r="G375" i="10"/>
  <c r="F375" i="10"/>
  <c r="E375" i="10"/>
  <c r="G374" i="10"/>
  <c r="F374" i="10"/>
  <c r="E374" i="10"/>
  <c r="G373" i="10"/>
  <c r="F373" i="10"/>
  <c r="E373" i="10"/>
  <c r="G372" i="10"/>
  <c r="F372" i="10"/>
  <c r="E372" i="10"/>
  <c r="G371" i="10"/>
  <c r="F371" i="10"/>
  <c r="E371" i="10"/>
  <c r="G370" i="10"/>
  <c r="F370" i="10"/>
  <c r="E370" i="10"/>
  <c r="G369" i="10"/>
  <c r="F369" i="10"/>
  <c r="E369" i="10"/>
  <c r="G368" i="10"/>
  <c r="F368" i="10"/>
  <c r="E368" i="10"/>
  <c r="G367" i="10"/>
  <c r="F367" i="10"/>
  <c r="E367" i="10"/>
  <c r="G366" i="10"/>
  <c r="F366" i="10"/>
  <c r="E366" i="10"/>
  <c r="G365" i="10"/>
  <c r="F365" i="10"/>
  <c r="E365" i="10"/>
  <c r="G364" i="10"/>
  <c r="F364" i="10"/>
  <c r="E364" i="10"/>
  <c r="G363" i="10"/>
  <c r="F363" i="10"/>
  <c r="E363" i="10"/>
  <c r="G362" i="10"/>
  <c r="F362" i="10"/>
  <c r="E362" i="10"/>
  <c r="G361" i="10"/>
  <c r="F361" i="10"/>
  <c r="E361" i="10"/>
  <c r="G360" i="10"/>
  <c r="F360" i="10"/>
  <c r="E360" i="10"/>
  <c r="G359" i="10"/>
  <c r="F359" i="10"/>
  <c r="E359" i="10"/>
  <c r="G358" i="10"/>
  <c r="F358" i="10"/>
  <c r="E358" i="10"/>
  <c r="G357" i="10"/>
  <c r="F357" i="10"/>
  <c r="E357" i="10"/>
  <c r="G356" i="10"/>
  <c r="F356" i="10"/>
  <c r="E356" i="10"/>
  <c r="G355" i="10"/>
  <c r="F355" i="10"/>
  <c r="E355" i="10"/>
  <c r="G354" i="10"/>
  <c r="F354" i="10"/>
  <c r="E354" i="10"/>
  <c r="G353" i="10"/>
  <c r="F353" i="10"/>
  <c r="E353" i="10"/>
  <c r="G352" i="10"/>
  <c r="F352" i="10"/>
  <c r="E352" i="10"/>
  <c r="G351" i="10"/>
  <c r="F351" i="10"/>
  <c r="E351" i="10"/>
  <c r="G350" i="10"/>
  <c r="F350" i="10"/>
  <c r="E350" i="10"/>
  <c r="G349" i="10"/>
  <c r="F349" i="10"/>
  <c r="E349" i="10"/>
  <c r="G348" i="10"/>
  <c r="F348" i="10"/>
  <c r="E348" i="10"/>
  <c r="G347" i="10"/>
  <c r="F347" i="10"/>
  <c r="E347" i="10"/>
  <c r="G346" i="10"/>
  <c r="F346" i="10"/>
  <c r="E346" i="10"/>
  <c r="G345" i="10"/>
  <c r="F345" i="10"/>
  <c r="E345" i="10"/>
  <c r="G344" i="10"/>
  <c r="F344" i="10"/>
  <c r="E344" i="10"/>
  <c r="G343" i="10"/>
  <c r="F343" i="10"/>
  <c r="E343" i="10"/>
  <c r="G342" i="10"/>
  <c r="F342" i="10"/>
  <c r="E342" i="10"/>
  <c r="G341" i="10"/>
  <c r="F341" i="10"/>
  <c r="E341" i="10"/>
  <c r="G340" i="10"/>
  <c r="F340" i="10"/>
  <c r="E340" i="10"/>
  <c r="G339" i="10"/>
  <c r="F339" i="10"/>
  <c r="E339" i="10"/>
  <c r="G338" i="10"/>
  <c r="F338" i="10"/>
  <c r="E338" i="10"/>
  <c r="G337" i="10"/>
  <c r="F337" i="10"/>
  <c r="E337" i="10"/>
  <c r="G336" i="10"/>
  <c r="F336" i="10"/>
  <c r="E336" i="10"/>
  <c r="G335" i="10"/>
  <c r="F335" i="10"/>
  <c r="E335" i="10"/>
  <c r="G334" i="10"/>
  <c r="F334" i="10"/>
  <c r="E334" i="10"/>
  <c r="G333" i="10"/>
  <c r="F333" i="10"/>
  <c r="E333" i="10"/>
  <c r="G332" i="10"/>
  <c r="F332" i="10"/>
  <c r="E332" i="10"/>
  <c r="G331" i="10"/>
  <c r="F331" i="10"/>
  <c r="E331" i="10"/>
  <c r="G330" i="10"/>
  <c r="F330" i="10"/>
  <c r="E330" i="10"/>
  <c r="G329" i="10"/>
  <c r="F329" i="10"/>
  <c r="E329" i="10"/>
  <c r="G328" i="10"/>
  <c r="F328" i="10"/>
  <c r="E328" i="10"/>
  <c r="G327" i="10"/>
  <c r="F327" i="10"/>
  <c r="E327" i="10"/>
  <c r="G326" i="10"/>
  <c r="F326" i="10"/>
  <c r="E326" i="10"/>
  <c r="G325" i="10"/>
  <c r="F325" i="10"/>
  <c r="E325" i="10"/>
  <c r="G324" i="10"/>
  <c r="F324" i="10"/>
  <c r="E324" i="10"/>
  <c r="G323" i="10"/>
  <c r="F323" i="10"/>
  <c r="E323" i="10"/>
  <c r="G322" i="10"/>
  <c r="F322" i="10"/>
  <c r="E322" i="10"/>
  <c r="G321" i="10"/>
  <c r="F321" i="10"/>
  <c r="E321" i="10"/>
  <c r="G320" i="10"/>
  <c r="F320" i="10"/>
  <c r="E320" i="10"/>
  <c r="G319" i="10"/>
  <c r="F319" i="10"/>
  <c r="E319" i="10"/>
  <c r="G318" i="10"/>
  <c r="F318" i="10"/>
  <c r="E318" i="10"/>
  <c r="G317" i="10"/>
  <c r="F317" i="10"/>
  <c r="E317" i="10"/>
  <c r="G316" i="10"/>
  <c r="F316" i="10"/>
  <c r="E316" i="10"/>
  <c r="G315" i="10"/>
  <c r="F315" i="10"/>
  <c r="E315" i="10"/>
  <c r="G314" i="10"/>
  <c r="F314" i="10"/>
  <c r="E314" i="10"/>
  <c r="G313" i="10"/>
  <c r="F313" i="10"/>
  <c r="E313" i="10"/>
  <c r="G312" i="10"/>
  <c r="F312" i="10"/>
  <c r="E312" i="10"/>
  <c r="G311" i="10"/>
  <c r="F311" i="10"/>
  <c r="E311" i="10"/>
  <c r="G310" i="10"/>
  <c r="F310" i="10"/>
  <c r="E310" i="10"/>
  <c r="G309" i="10"/>
  <c r="F309" i="10"/>
  <c r="E309" i="10"/>
  <c r="G308" i="10"/>
  <c r="F308" i="10"/>
  <c r="E308" i="10"/>
  <c r="G307" i="10"/>
  <c r="F307" i="10"/>
  <c r="E307" i="10"/>
  <c r="G306" i="10"/>
  <c r="F306" i="10"/>
  <c r="E306" i="10"/>
  <c r="G305" i="10"/>
  <c r="F305" i="10"/>
  <c r="E305" i="10"/>
  <c r="G304" i="10"/>
  <c r="F304" i="10"/>
  <c r="E304" i="10"/>
  <c r="G303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88" i="10"/>
  <c r="E88" i="10"/>
  <c r="F85" i="10"/>
  <c r="E85" i="10"/>
  <c r="F83" i="10"/>
  <c r="E83" i="10"/>
  <c r="F81" i="10"/>
  <c r="E81" i="10"/>
  <c r="F76" i="10"/>
  <c r="E76" i="10"/>
  <c r="F75" i="10"/>
  <c r="E75" i="10"/>
  <c r="F84" i="10"/>
  <c r="E84" i="10"/>
  <c r="F79" i="10"/>
  <c r="E79" i="10"/>
  <c r="F78" i="10"/>
  <c r="E78" i="10"/>
  <c r="F77" i="10"/>
  <c r="E77" i="10"/>
  <c r="F73" i="10"/>
  <c r="E73" i="10"/>
  <c r="F72" i="10"/>
  <c r="E72" i="10"/>
  <c r="F71" i="10"/>
  <c r="E71" i="10"/>
  <c r="F90" i="10"/>
  <c r="E90" i="10"/>
  <c r="F89" i="10"/>
  <c r="E89" i="10"/>
  <c r="F87" i="10"/>
  <c r="E87" i="10"/>
  <c r="F86" i="10"/>
  <c r="E86" i="10"/>
  <c r="F82" i="10"/>
  <c r="E82" i="10"/>
  <c r="F80" i="10"/>
  <c r="E80" i="10"/>
  <c r="F74" i="10"/>
  <c r="E74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1" i="10"/>
  <c r="E61" i="10"/>
  <c r="F60" i="10"/>
  <c r="E60" i="10"/>
  <c r="F59" i="10"/>
  <c r="E59" i="10"/>
  <c r="F56" i="10"/>
  <c r="E56" i="10"/>
  <c r="F47" i="10"/>
  <c r="E47" i="10"/>
  <c r="F38" i="10"/>
  <c r="E38" i="10"/>
  <c r="F30" i="10"/>
  <c r="E30" i="10"/>
  <c r="F29" i="10"/>
  <c r="E29" i="10"/>
  <c r="F57" i="10"/>
  <c r="E57" i="10"/>
  <c r="F40" i="10"/>
  <c r="E40" i="10"/>
  <c r="F37" i="10"/>
  <c r="E37" i="10"/>
  <c r="F35" i="10"/>
  <c r="E35" i="10"/>
  <c r="F33" i="10"/>
  <c r="E33" i="10"/>
  <c r="F26" i="10"/>
  <c r="E26" i="10"/>
  <c r="F25" i="10"/>
  <c r="E25" i="10"/>
  <c r="F43" i="10"/>
  <c r="E43" i="10"/>
  <c r="F31" i="10"/>
  <c r="E31" i="10"/>
  <c r="F27" i="10"/>
  <c r="E27" i="10"/>
  <c r="F24" i="10"/>
  <c r="E24" i="10"/>
  <c r="F23" i="10"/>
  <c r="E23" i="10"/>
  <c r="F22" i="10"/>
  <c r="E22" i="10"/>
  <c r="F55" i="10"/>
  <c r="E55" i="10"/>
  <c r="F54" i="10"/>
  <c r="F52" i="10"/>
  <c r="E52" i="10"/>
  <c r="F51" i="10"/>
  <c r="E51" i="10"/>
  <c r="F48" i="10"/>
  <c r="E48" i="10"/>
  <c r="F44" i="10"/>
  <c r="E44" i="10"/>
  <c r="F58" i="10"/>
  <c r="E58" i="10"/>
  <c r="F49" i="10"/>
  <c r="E49" i="10"/>
  <c r="F46" i="10"/>
  <c r="E46" i="10"/>
  <c r="F45" i="10"/>
  <c r="E45" i="10"/>
  <c r="F42" i="10"/>
  <c r="E42" i="10"/>
  <c r="F41" i="10"/>
  <c r="E41" i="10"/>
  <c r="F39" i="10"/>
  <c r="E39" i="10"/>
  <c r="F62" i="10"/>
  <c r="E62" i="10"/>
  <c r="F53" i="10"/>
  <c r="E53" i="10"/>
  <c r="F50" i="10"/>
  <c r="E50" i="10"/>
  <c r="F36" i="10"/>
  <c r="E36" i="10"/>
  <c r="F34" i="10"/>
  <c r="E34" i="10"/>
  <c r="F32" i="10"/>
  <c r="E32" i="10"/>
  <c r="F28" i="10"/>
  <c r="E28" i="10"/>
  <c r="F21" i="10"/>
  <c r="E21" i="10"/>
  <c r="F20" i="10"/>
  <c r="E20" i="10"/>
  <c r="F16" i="10"/>
  <c r="E16" i="10"/>
  <c r="F14" i="10"/>
  <c r="E14" i="10"/>
  <c r="F12" i="10"/>
  <c r="E12" i="10"/>
  <c r="F10" i="10"/>
  <c r="E10" i="10"/>
  <c r="F8" i="10"/>
  <c r="E8" i="10"/>
  <c r="F7" i="10"/>
  <c r="E7" i="10"/>
  <c r="F5" i="10"/>
  <c r="E5" i="10"/>
  <c r="F4" i="10"/>
  <c r="E4" i="10"/>
  <c r="F3" i="10"/>
  <c r="E3" i="10"/>
  <c r="F19" i="10"/>
  <c r="E19" i="10"/>
  <c r="F18" i="10"/>
  <c r="E18" i="10"/>
  <c r="F17" i="10"/>
  <c r="E17" i="10"/>
  <c r="F15" i="10"/>
  <c r="E15" i="10"/>
  <c r="F13" i="10"/>
  <c r="E13" i="10"/>
  <c r="F11" i="10"/>
  <c r="E11" i="10"/>
  <c r="F9" i="10"/>
  <c r="E9" i="10"/>
  <c r="F6" i="10"/>
  <c r="E6" i="10"/>
  <c r="H499" i="9"/>
  <c r="G499" i="9"/>
  <c r="F499" i="9"/>
  <c r="E499" i="9"/>
  <c r="H498" i="9"/>
  <c r="G498" i="9"/>
  <c r="F498" i="9"/>
  <c r="E498" i="9"/>
  <c r="H497" i="9"/>
  <c r="G497" i="9"/>
  <c r="F497" i="9"/>
  <c r="E497" i="9"/>
  <c r="H496" i="9"/>
  <c r="G496" i="9"/>
  <c r="F496" i="9"/>
  <c r="E496" i="9"/>
  <c r="H495" i="9"/>
  <c r="G495" i="9"/>
  <c r="F495" i="9"/>
  <c r="E495" i="9"/>
  <c r="H494" i="9"/>
  <c r="G494" i="9"/>
  <c r="F494" i="9"/>
  <c r="E494" i="9"/>
  <c r="H493" i="9"/>
  <c r="G493" i="9"/>
  <c r="F493" i="9"/>
  <c r="E493" i="9"/>
  <c r="H492" i="9"/>
  <c r="G492" i="9"/>
  <c r="F492" i="9"/>
  <c r="E492" i="9"/>
  <c r="H491" i="9"/>
  <c r="G491" i="9"/>
  <c r="F491" i="9"/>
  <c r="E491" i="9"/>
  <c r="H490" i="9"/>
  <c r="G490" i="9"/>
  <c r="F490" i="9"/>
  <c r="E490" i="9"/>
  <c r="H489" i="9"/>
  <c r="G489" i="9"/>
  <c r="F489" i="9"/>
  <c r="E489" i="9"/>
  <c r="H488" i="9"/>
  <c r="G488" i="9"/>
  <c r="F488" i="9"/>
  <c r="E488" i="9"/>
  <c r="H487" i="9"/>
  <c r="G487" i="9"/>
  <c r="F487" i="9"/>
  <c r="E487" i="9"/>
  <c r="H486" i="9"/>
  <c r="G486" i="9"/>
  <c r="F486" i="9"/>
  <c r="E486" i="9"/>
  <c r="H485" i="9"/>
  <c r="G485" i="9"/>
  <c r="F485" i="9"/>
  <c r="E485" i="9"/>
  <c r="H484" i="9"/>
  <c r="G484" i="9"/>
  <c r="F484" i="9"/>
  <c r="E484" i="9"/>
  <c r="H483" i="9"/>
  <c r="G483" i="9"/>
  <c r="F483" i="9"/>
  <c r="E483" i="9"/>
  <c r="H482" i="9"/>
  <c r="G482" i="9"/>
  <c r="F482" i="9"/>
  <c r="E482" i="9"/>
  <c r="H481" i="9"/>
  <c r="G481" i="9"/>
  <c r="F481" i="9"/>
  <c r="E481" i="9"/>
  <c r="H480" i="9"/>
  <c r="G480" i="9"/>
  <c r="F480" i="9"/>
  <c r="E480" i="9"/>
  <c r="H479" i="9"/>
  <c r="G479" i="9"/>
  <c r="F479" i="9"/>
  <c r="E479" i="9"/>
  <c r="H478" i="9"/>
  <c r="G478" i="9"/>
  <c r="F478" i="9"/>
  <c r="E478" i="9"/>
  <c r="H477" i="9"/>
  <c r="G477" i="9"/>
  <c r="F477" i="9"/>
  <c r="E477" i="9"/>
  <c r="H476" i="9"/>
  <c r="G476" i="9"/>
  <c r="F476" i="9"/>
  <c r="E476" i="9"/>
  <c r="H475" i="9"/>
  <c r="G475" i="9"/>
  <c r="F475" i="9"/>
  <c r="E475" i="9"/>
  <c r="H474" i="9"/>
  <c r="G474" i="9"/>
  <c r="F474" i="9"/>
  <c r="E474" i="9"/>
  <c r="H473" i="9"/>
  <c r="G473" i="9"/>
  <c r="F473" i="9"/>
  <c r="E473" i="9"/>
  <c r="H472" i="9"/>
  <c r="G472" i="9"/>
  <c r="F472" i="9"/>
  <c r="E472" i="9"/>
  <c r="H471" i="9"/>
  <c r="G471" i="9"/>
  <c r="F471" i="9"/>
  <c r="E471" i="9"/>
  <c r="H470" i="9"/>
  <c r="G470" i="9"/>
  <c r="F470" i="9"/>
  <c r="E470" i="9"/>
  <c r="H469" i="9"/>
  <c r="G469" i="9"/>
  <c r="F469" i="9"/>
  <c r="E469" i="9"/>
  <c r="H468" i="9"/>
  <c r="G468" i="9"/>
  <c r="F468" i="9"/>
  <c r="E468" i="9"/>
  <c r="H467" i="9"/>
  <c r="G467" i="9"/>
  <c r="F467" i="9"/>
  <c r="E467" i="9"/>
  <c r="H466" i="9"/>
  <c r="G466" i="9"/>
  <c r="F466" i="9"/>
  <c r="E466" i="9"/>
  <c r="H465" i="9"/>
  <c r="G465" i="9"/>
  <c r="F465" i="9"/>
  <c r="E465" i="9"/>
  <c r="H464" i="9"/>
  <c r="G464" i="9"/>
  <c r="F464" i="9"/>
  <c r="E464" i="9"/>
  <c r="H463" i="9"/>
  <c r="G463" i="9"/>
  <c r="F463" i="9"/>
  <c r="E463" i="9"/>
  <c r="H462" i="9"/>
  <c r="G462" i="9"/>
  <c r="F462" i="9"/>
  <c r="E462" i="9"/>
  <c r="H461" i="9"/>
  <c r="G461" i="9"/>
  <c r="F461" i="9"/>
  <c r="E461" i="9"/>
  <c r="H460" i="9"/>
  <c r="G460" i="9"/>
  <c r="F460" i="9"/>
  <c r="E460" i="9"/>
  <c r="H459" i="9"/>
  <c r="G459" i="9"/>
  <c r="F459" i="9"/>
  <c r="E459" i="9"/>
  <c r="H458" i="9"/>
  <c r="G458" i="9"/>
  <c r="F458" i="9"/>
  <c r="E458" i="9"/>
  <c r="H457" i="9"/>
  <c r="G457" i="9"/>
  <c r="F457" i="9"/>
  <c r="E457" i="9"/>
  <c r="H456" i="9"/>
  <c r="G456" i="9"/>
  <c r="F456" i="9"/>
  <c r="E456" i="9"/>
  <c r="H455" i="9"/>
  <c r="G455" i="9"/>
  <c r="F455" i="9"/>
  <c r="E455" i="9"/>
  <c r="H454" i="9"/>
  <c r="G454" i="9"/>
  <c r="F454" i="9"/>
  <c r="E454" i="9"/>
  <c r="H453" i="9"/>
  <c r="G453" i="9"/>
  <c r="F453" i="9"/>
  <c r="E453" i="9"/>
  <c r="H452" i="9"/>
  <c r="G452" i="9"/>
  <c r="F452" i="9"/>
  <c r="E452" i="9"/>
  <c r="H451" i="9"/>
  <c r="G451" i="9"/>
  <c r="F451" i="9"/>
  <c r="E451" i="9"/>
  <c r="H450" i="9"/>
  <c r="G450" i="9"/>
  <c r="F450" i="9"/>
  <c r="E450" i="9"/>
  <c r="H449" i="9"/>
  <c r="G449" i="9"/>
  <c r="F449" i="9"/>
  <c r="E449" i="9"/>
  <c r="H448" i="9"/>
  <c r="G448" i="9"/>
  <c r="F448" i="9"/>
  <c r="E448" i="9"/>
  <c r="H447" i="9"/>
  <c r="G447" i="9"/>
  <c r="F447" i="9"/>
  <c r="E447" i="9"/>
  <c r="H446" i="9"/>
  <c r="G446" i="9"/>
  <c r="F446" i="9"/>
  <c r="E446" i="9"/>
  <c r="H445" i="9"/>
  <c r="G445" i="9"/>
  <c r="F445" i="9"/>
  <c r="E445" i="9"/>
  <c r="H444" i="9"/>
  <c r="G444" i="9"/>
  <c r="F444" i="9"/>
  <c r="E444" i="9"/>
  <c r="H443" i="9"/>
  <c r="G443" i="9"/>
  <c r="F443" i="9"/>
  <c r="E443" i="9"/>
  <c r="H442" i="9"/>
  <c r="G442" i="9"/>
  <c r="F442" i="9"/>
  <c r="E442" i="9"/>
  <c r="H441" i="9"/>
  <c r="G441" i="9"/>
  <c r="F441" i="9"/>
  <c r="E441" i="9"/>
  <c r="G440" i="9"/>
  <c r="F440" i="9"/>
  <c r="E440" i="9"/>
  <c r="G439" i="9"/>
  <c r="F439" i="9"/>
  <c r="E439" i="9"/>
  <c r="G438" i="9"/>
  <c r="F438" i="9"/>
  <c r="E438" i="9"/>
  <c r="G437" i="9"/>
  <c r="F437" i="9"/>
  <c r="E437" i="9"/>
  <c r="G436" i="9"/>
  <c r="F436" i="9"/>
  <c r="E436" i="9"/>
  <c r="G435" i="9"/>
  <c r="F435" i="9"/>
  <c r="E435" i="9"/>
  <c r="G434" i="9"/>
  <c r="F434" i="9"/>
  <c r="E434" i="9"/>
  <c r="G433" i="9"/>
  <c r="F433" i="9"/>
  <c r="E433" i="9"/>
  <c r="G432" i="9"/>
  <c r="F432" i="9"/>
  <c r="E432" i="9"/>
  <c r="G431" i="9"/>
  <c r="F431" i="9"/>
  <c r="E431" i="9"/>
  <c r="G430" i="9"/>
  <c r="F430" i="9"/>
  <c r="E430" i="9"/>
  <c r="G429" i="9"/>
  <c r="F429" i="9"/>
  <c r="E429" i="9"/>
  <c r="G428" i="9"/>
  <c r="F428" i="9"/>
  <c r="E428" i="9"/>
  <c r="G427" i="9"/>
  <c r="F427" i="9"/>
  <c r="E427" i="9"/>
  <c r="G426" i="9"/>
  <c r="F426" i="9"/>
  <c r="E426" i="9"/>
  <c r="G425" i="9"/>
  <c r="F425" i="9"/>
  <c r="E425" i="9"/>
  <c r="G424" i="9"/>
  <c r="F424" i="9"/>
  <c r="E424" i="9"/>
  <c r="G423" i="9"/>
  <c r="F423" i="9"/>
  <c r="E423" i="9"/>
  <c r="G422" i="9"/>
  <c r="F422" i="9"/>
  <c r="E422" i="9"/>
  <c r="G421" i="9"/>
  <c r="F421" i="9"/>
  <c r="E421" i="9"/>
  <c r="G420" i="9"/>
  <c r="F420" i="9"/>
  <c r="E420" i="9"/>
  <c r="G419" i="9"/>
  <c r="F419" i="9"/>
  <c r="E419" i="9"/>
  <c r="G418" i="9"/>
  <c r="F418" i="9"/>
  <c r="E418" i="9"/>
  <c r="G417" i="9"/>
  <c r="F417" i="9"/>
  <c r="E417" i="9"/>
  <c r="G416" i="9"/>
  <c r="F416" i="9"/>
  <c r="E416" i="9"/>
  <c r="G415" i="9"/>
  <c r="F415" i="9"/>
  <c r="E415" i="9"/>
  <c r="G414" i="9"/>
  <c r="F414" i="9"/>
  <c r="E414" i="9"/>
  <c r="G413" i="9"/>
  <c r="F413" i="9"/>
  <c r="E413" i="9"/>
  <c r="G412" i="9"/>
  <c r="F412" i="9"/>
  <c r="E412" i="9"/>
  <c r="G411" i="9"/>
  <c r="F411" i="9"/>
  <c r="E411" i="9"/>
  <c r="G410" i="9"/>
  <c r="F410" i="9"/>
  <c r="E410" i="9"/>
  <c r="G409" i="9"/>
  <c r="F409" i="9"/>
  <c r="E409" i="9"/>
  <c r="G408" i="9"/>
  <c r="F408" i="9"/>
  <c r="E408" i="9"/>
  <c r="G407" i="9"/>
  <c r="F407" i="9"/>
  <c r="E407" i="9"/>
  <c r="G406" i="9"/>
  <c r="F406" i="9"/>
  <c r="E406" i="9"/>
  <c r="G405" i="9"/>
  <c r="F405" i="9"/>
  <c r="E405" i="9"/>
  <c r="G404" i="9"/>
  <c r="F404" i="9"/>
  <c r="E404" i="9"/>
  <c r="G403" i="9"/>
  <c r="F403" i="9"/>
  <c r="E403" i="9"/>
  <c r="G402" i="9"/>
  <c r="F402" i="9"/>
  <c r="E402" i="9"/>
  <c r="G401" i="9"/>
  <c r="F401" i="9"/>
  <c r="E401" i="9"/>
  <c r="G400" i="9"/>
  <c r="F400" i="9"/>
  <c r="E400" i="9"/>
  <c r="G399" i="9"/>
  <c r="F399" i="9"/>
  <c r="E399" i="9"/>
  <c r="G398" i="9"/>
  <c r="F398" i="9"/>
  <c r="E398" i="9"/>
  <c r="G397" i="9"/>
  <c r="F397" i="9"/>
  <c r="E397" i="9"/>
  <c r="G396" i="9"/>
  <c r="F396" i="9"/>
  <c r="E396" i="9"/>
  <c r="G395" i="9"/>
  <c r="F395" i="9"/>
  <c r="E395" i="9"/>
  <c r="G394" i="9"/>
  <c r="F394" i="9"/>
  <c r="E394" i="9"/>
  <c r="G393" i="9"/>
  <c r="F393" i="9"/>
  <c r="E393" i="9"/>
  <c r="G392" i="9"/>
  <c r="F392" i="9"/>
  <c r="E392" i="9"/>
  <c r="G391" i="9"/>
  <c r="F391" i="9"/>
  <c r="E391" i="9"/>
  <c r="G390" i="9"/>
  <c r="F390" i="9"/>
  <c r="E390" i="9"/>
  <c r="G389" i="9"/>
  <c r="F389" i="9"/>
  <c r="E389" i="9"/>
  <c r="G388" i="9"/>
  <c r="F388" i="9"/>
  <c r="E388" i="9"/>
  <c r="G387" i="9"/>
  <c r="F387" i="9"/>
  <c r="E387" i="9"/>
  <c r="G386" i="9"/>
  <c r="F386" i="9"/>
  <c r="E386" i="9"/>
  <c r="G385" i="9"/>
  <c r="F385" i="9"/>
  <c r="E385" i="9"/>
  <c r="G384" i="9"/>
  <c r="F384" i="9"/>
  <c r="E384" i="9"/>
  <c r="G383" i="9"/>
  <c r="F383" i="9"/>
  <c r="E383" i="9"/>
  <c r="G382" i="9"/>
  <c r="F382" i="9"/>
  <c r="E382" i="9"/>
  <c r="G381" i="9"/>
  <c r="F381" i="9"/>
  <c r="E381" i="9"/>
  <c r="G380" i="9"/>
  <c r="F380" i="9"/>
  <c r="E380" i="9"/>
  <c r="G379" i="9"/>
  <c r="F379" i="9"/>
  <c r="E379" i="9"/>
  <c r="G378" i="9"/>
  <c r="F378" i="9"/>
  <c r="E378" i="9"/>
  <c r="G377" i="9"/>
  <c r="F377" i="9"/>
  <c r="E377" i="9"/>
  <c r="G376" i="9"/>
  <c r="F376" i="9"/>
  <c r="E376" i="9"/>
  <c r="G375" i="9"/>
  <c r="F375" i="9"/>
  <c r="E375" i="9"/>
  <c r="G374" i="9"/>
  <c r="F374" i="9"/>
  <c r="E374" i="9"/>
  <c r="G373" i="9"/>
  <c r="F373" i="9"/>
  <c r="E373" i="9"/>
  <c r="G372" i="9"/>
  <c r="F372" i="9"/>
  <c r="E372" i="9"/>
  <c r="G371" i="9"/>
  <c r="F371" i="9"/>
  <c r="E371" i="9"/>
  <c r="G370" i="9"/>
  <c r="F370" i="9"/>
  <c r="E370" i="9"/>
  <c r="G369" i="9"/>
  <c r="F369" i="9"/>
  <c r="E369" i="9"/>
  <c r="G368" i="9"/>
  <c r="F368" i="9"/>
  <c r="E368" i="9"/>
  <c r="G367" i="9"/>
  <c r="F367" i="9"/>
  <c r="E367" i="9"/>
  <c r="G366" i="9"/>
  <c r="F366" i="9"/>
  <c r="E366" i="9"/>
  <c r="G365" i="9"/>
  <c r="F365" i="9"/>
  <c r="E365" i="9"/>
  <c r="G364" i="9"/>
  <c r="F364" i="9"/>
  <c r="E364" i="9"/>
  <c r="G363" i="9"/>
  <c r="F363" i="9"/>
  <c r="E363" i="9"/>
  <c r="G362" i="9"/>
  <c r="F362" i="9"/>
  <c r="E362" i="9"/>
  <c r="G361" i="9"/>
  <c r="F361" i="9"/>
  <c r="E361" i="9"/>
  <c r="G360" i="9"/>
  <c r="F360" i="9"/>
  <c r="E360" i="9"/>
  <c r="G359" i="9"/>
  <c r="F359" i="9"/>
  <c r="E359" i="9"/>
  <c r="G358" i="9"/>
  <c r="F358" i="9"/>
  <c r="E358" i="9"/>
  <c r="G357" i="9"/>
  <c r="F357" i="9"/>
  <c r="E357" i="9"/>
  <c r="G356" i="9"/>
  <c r="F356" i="9"/>
  <c r="E356" i="9"/>
  <c r="G355" i="9"/>
  <c r="F355" i="9"/>
  <c r="E355" i="9"/>
  <c r="G354" i="9"/>
  <c r="F354" i="9"/>
  <c r="E354" i="9"/>
  <c r="G353" i="9"/>
  <c r="F353" i="9"/>
  <c r="E353" i="9"/>
  <c r="G352" i="9"/>
  <c r="F352" i="9"/>
  <c r="E352" i="9"/>
  <c r="G351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9" i="9"/>
  <c r="E9" i="9"/>
  <c r="F8" i="9"/>
  <c r="E8" i="9"/>
  <c r="F7" i="9"/>
  <c r="E7" i="9"/>
  <c r="F6" i="9"/>
  <c r="E6" i="9"/>
  <c r="F5" i="9"/>
  <c r="E5" i="9"/>
  <c r="F11" i="9"/>
  <c r="E11" i="9"/>
  <c r="F10" i="9"/>
  <c r="E10" i="9"/>
  <c r="F4" i="9"/>
  <c r="E4" i="9"/>
  <c r="F3" i="9"/>
  <c r="E3" i="9"/>
  <c r="H501" i="8"/>
  <c r="G501" i="8"/>
  <c r="F501" i="8"/>
  <c r="E501" i="8"/>
  <c r="H500" i="8"/>
  <c r="G500" i="8"/>
  <c r="F500" i="8"/>
  <c r="E500" i="8"/>
  <c r="H499" i="8"/>
  <c r="G499" i="8"/>
  <c r="F499" i="8"/>
  <c r="E499" i="8"/>
  <c r="H498" i="8"/>
  <c r="G498" i="8"/>
  <c r="F498" i="8"/>
  <c r="E498" i="8"/>
  <c r="H497" i="8"/>
  <c r="G497" i="8"/>
  <c r="F497" i="8"/>
  <c r="E497" i="8"/>
  <c r="H496" i="8"/>
  <c r="G496" i="8"/>
  <c r="F496" i="8"/>
  <c r="E496" i="8"/>
  <c r="H495" i="8"/>
  <c r="G495" i="8"/>
  <c r="F495" i="8"/>
  <c r="E495" i="8"/>
  <c r="H494" i="8"/>
  <c r="G494" i="8"/>
  <c r="F494" i="8"/>
  <c r="E494" i="8"/>
  <c r="H493" i="8"/>
  <c r="G493" i="8"/>
  <c r="F493" i="8"/>
  <c r="E493" i="8"/>
  <c r="H492" i="8"/>
  <c r="G492" i="8"/>
  <c r="F492" i="8"/>
  <c r="E492" i="8"/>
  <c r="H491" i="8"/>
  <c r="G491" i="8"/>
  <c r="F491" i="8"/>
  <c r="E491" i="8"/>
  <c r="H490" i="8"/>
  <c r="G490" i="8"/>
  <c r="F490" i="8"/>
  <c r="E490" i="8"/>
  <c r="H489" i="8"/>
  <c r="G489" i="8"/>
  <c r="F489" i="8"/>
  <c r="E489" i="8"/>
  <c r="H488" i="8"/>
  <c r="G488" i="8"/>
  <c r="F488" i="8"/>
  <c r="E488" i="8"/>
  <c r="H487" i="8"/>
  <c r="G487" i="8"/>
  <c r="F487" i="8"/>
  <c r="E487" i="8"/>
  <c r="H486" i="8"/>
  <c r="G486" i="8"/>
  <c r="F486" i="8"/>
  <c r="E486" i="8"/>
  <c r="H485" i="8"/>
  <c r="G485" i="8"/>
  <c r="F485" i="8"/>
  <c r="E485" i="8"/>
  <c r="H484" i="8"/>
  <c r="G484" i="8"/>
  <c r="F484" i="8"/>
  <c r="E484" i="8"/>
  <c r="H483" i="8"/>
  <c r="G483" i="8"/>
  <c r="F483" i="8"/>
  <c r="E483" i="8"/>
  <c r="H482" i="8"/>
  <c r="G482" i="8"/>
  <c r="F482" i="8"/>
  <c r="E482" i="8"/>
  <c r="H481" i="8"/>
  <c r="G481" i="8"/>
  <c r="F481" i="8"/>
  <c r="E481" i="8"/>
  <c r="H480" i="8"/>
  <c r="G480" i="8"/>
  <c r="F480" i="8"/>
  <c r="E480" i="8"/>
  <c r="H479" i="8"/>
  <c r="G479" i="8"/>
  <c r="F479" i="8"/>
  <c r="E479" i="8"/>
  <c r="H478" i="8"/>
  <c r="G478" i="8"/>
  <c r="F478" i="8"/>
  <c r="E478" i="8"/>
  <c r="H477" i="8"/>
  <c r="G477" i="8"/>
  <c r="F477" i="8"/>
  <c r="E477" i="8"/>
  <c r="H476" i="8"/>
  <c r="G476" i="8"/>
  <c r="F476" i="8"/>
  <c r="E476" i="8"/>
  <c r="H475" i="8"/>
  <c r="G475" i="8"/>
  <c r="F475" i="8"/>
  <c r="E475" i="8"/>
  <c r="H474" i="8"/>
  <c r="G474" i="8"/>
  <c r="F474" i="8"/>
  <c r="E474" i="8"/>
  <c r="H473" i="8"/>
  <c r="G473" i="8"/>
  <c r="F473" i="8"/>
  <c r="E473" i="8"/>
  <c r="H472" i="8"/>
  <c r="G472" i="8"/>
  <c r="F472" i="8"/>
  <c r="E472" i="8"/>
  <c r="H471" i="8"/>
  <c r="G471" i="8"/>
  <c r="F471" i="8"/>
  <c r="E471" i="8"/>
  <c r="H470" i="8"/>
  <c r="G470" i="8"/>
  <c r="F470" i="8"/>
  <c r="E470" i="8"/>
  <c r="H469" i="8"/>
  <c r="G469" i="8"/>
  <c r="F469" i="8"/>
  <c r="E469" i="8"/>
  <c r="H468" i="8"/>
  <c r="G468" i="8"/>
  <c r="F468" i="8"/>
  <c r="E468" i="8"/>
  <c r="H467" i="8"/>
  <c r="G467" i="8"/>
  <c r="F467" i="8"/>
  <c r="E467" i="8"/>
  <c r="H466" i="8"/>
  <c r="G466" i="8"/>
  <c r="F466" i="8"/>
  <c r="E466" i="8"/>
  <c r="H465" i="8"/>
  <c r="G465" i="8"/>
  <c r="F465" i="8"/>
  <c r="E465" i="8"/>
  <c r="H464" i="8"/>
  <c r="G464" i="8"/>
  <c r="F464" i="8"/>
  <c r="E464" i="8"/>
  <c r="H463" i="8"/>
  <c r="G463" i="8"/>
  <c r="F463" i="8"/>
  <c r="E463" i="8"/>
  <c r="H462" i="8"/>
  <c r="G462" i="8"/>
  <c r="F462" i="8"/>
  <c r="E462" i="8"/>
  <c r="H461" i="8"/>
  <c r="G461" i="8"/>
  <c r="F461" i="8"/>
  <c r="E461" i="8"/>
  <c r="H460" i="8"/>
  <c r="G460" i="8"/>
  <c r="F460" i="8"/>
  <c r="E460" i="8"/>
  <c r="H459" i="8"/>
  <c r="G459" i="8"/>
  <c r="F459" i="8"/>
  <c r="E459" i="8"/>
  <c r="H458" i="8"/>
  <c r="G458" i="8"/>
  <c r="F458" i="8"/>
  <c r="E458" i="8"/>
  <c r="H457" i="8"/>
  <c r="G457" i="8"/>
  <c r="F457" i="8"/>
  <c r="E457" i="8"/>
  <c r="H456" i="8"/>
  <c r="G456" i="8"/>
  <c r="F456" i="8"/>
  <c r="E456" i="8"/>
  <c r="H455" i="8"/>
  <c r="G455" i="8"/>
  <c r="F455" i="8"/>
  <c r="E455" i="8"/>
  <c r="H454" i="8"/>
  <c r="G454" i="8"/>
  <c r="F454" i="8"/>
  <c r="E454" i="8"/>
  <c r="H453" i="8"/>
  <c r="G453" i="8"/>
  <c r="F453" i="8"/>
  <c r="E453" i="8"/>
  <c r="H452" i="8"/>
  <c r="G452" i="8"/>
  <c r="F452" i="8"/>
  <c r="E452" i="8"/>
  <c r="H451" i="8"/>
  <c r="G451" i="8"/>
  <c r="F451" i="8"/>
  <c r="E451" i="8"/>
  <c r="H450" i="8"/>
  <c r="G450" i="8"/>
  <c r="F450" i="8"/>
  <c r="E450" i="8"/>
  <c r="H449" i="8"/>
  <c r="G449" i="8"/>
  <c r="F449" i="8"/>
  <c r="E449" i="8"/>
  <c r="H448" i="8"/>
  <c r="G448" i="8"/>
  <c r="F448" i="8"/>
  <c r="E448" i="8"/>
  <c r="H447" i="8"/>
  <c r="G447" i="8"/>
  <c r="F447" i="8"/>
  <c r="E447" i="8"/>
  <c r="H446" i="8"/>
  <c r="G446" i="8"/>
  <c r="F446" i="8"/>
  <c r="E446" i="8"/>
  <c r="H445" i="8"/>
  <c r="G445" i="8"/>
  <c r="F445" i="8"/>
  <c r="E445" i="8"/>
  <c r="H444" i="8"/>
  <c r="G444" i="8"/>
  <c r="F444" i="8"/>
  <c r="E444" i="8"/>
  <c r="H443" i="8"/>
  <c r="G443" i="8"/>
  <c r="F443" i="8"/>
  <c r="E443" i="8"/>
  <c r="G442" i="8"/>
  <c r="F442" i="8"/>
  <c r="E442" i="8"/>
  <c r="G441" i="8"/>
  <c r="F441" i="8"/>
  <c r="E441" i="8"/>
  <c r="G440" i="8"/>
  <c r="F440" i="8"/>
  <c r="E440" i="8"/>
  <c r="G439" i="8"/>
  <c r="F439" i="8"/>
  <c r="E439" i="8"/>
  <c r="G438" i="8"/>
  <c r="F438" i="8"/>
  <c r="E438" i="8"/>
  <c r="G437" i="8"/>
  <c r="F437" i="8"/>
  <c r="E437" i="8"/>
  <c r="G436" i="8"/>
  <c r="F436" i="8"/>
  <c r="E436" i="8"/>
  <c r="G435" i="8"/>
  <c r="F435" i="8"/>
  <c r="E435" i="8"/>
  <c r="G434" i="8"/>
  <c r="F434" i="8"/>
  <c r="E434" i="8"/>
  <c r="G433" i="8"/>
  <c r="F433" i="8"/>
  <c r="E433" i="8"/>
  <c r="G432" i="8"/>
  <c r="F432" i="8"/>
  <c r="E432" i="8"/>
  <c r="G431" i="8"/>
  <c r="F431" i="8"/>
  <c r="E431" i="8"/>
  <c r="G430" i="8"/>
  <c r="F430" i="8"/>
  <c r="E430" i="8"/>
  <c r="G429" i="8"/>
  <c r="F429" i="8"/>
  <c r="E429" i="8"/>
  <c r="G428" i="8"/>
  <c r="F428" i="8"/>
  <c r="E428" i="8"/>
  <c r="G427" i="8"/>
  <c r="F427" i="8"/>
  <c r="E427" i="8"/>
  <c r="G426" i="8"/>
  <c r="F426" i="8"/>
  <c r="E426" i="8"/>
  <c r="G425" i="8"/>
  <c r="F425" i="8"/>
  <c r="E425" i="8"/>
  <c r="G424" i="8"/>
  <c r="F424" i="8"/>
  <c r="E424" i="8"/>
  <c r="G423" i="8"/>
  <c r="F423" i="8"/>
  <c r="E423" i="8"/>
  <c r="G422" i="8"/>
  <c r="F422" i="8"/>
  <c r="E422" i="8"/>
  <c r="G421" i="8"/>
  <c r="F421" i="8"/>
  <c r="E421" i="8"/>
  <c r="G420" i="8"/>
  <c r="F420" i="8"/>
  <c r="E420" i="8"/>
  <c r="G419" i="8"/>
  <c r="F419" i="8"/>
  <c r="E419" i="8"/>
  <c r="G418" i="8"/>
  <c r="F418" i="8"/>
  <c r="E418" i="8"/>
  <c r="G417" i="8"/>
  <c r="F417" i="8"/>
  <c r="E417" i="8"/>
  <c r="G416" i="8"/>
  <c r="F416" i="8"/>
  <c r="E416" i="8"/>
  <c r="G415" i="8"/>
  <c r="F415" i="8"/>
  <c r="E415" i="8"/>
  <c r="G414" i="8"/>
  <c r="F414" i="8"/>
  <c r="E414" i="8"/>
  <c r="G413" i="8"/>
  <c r="F413" i="8"/>
  <c r="E413" i="8"/>
  <c r="G412" i="8"/>
  <c r="F412" i="8"/>
  <c r="E412" i="8"/>
  <c r="G411" i="8"/>
  <c r="F411" i="8"/>
  <c r="E411" i="8"/>
  <c r="G410" i="8"/>
  <c r="F410" i="8"/>
  <c r="E410" i="8"/>
  <c r="G409" i="8"/>
  <c r="F409" i="8"/>
  <c r="E409" i="8"/>
  <c r="G408" i="8"/>
  <c r="F408" i="8"/>
  <c r="E408" i="8"/>
  <c r="G407" i="8"/>
  <c r="F407" i="8"/>
  <c r="E407" i="8"/>
  <c r="G406" i="8"/>
  <c r="F406" i="8"/>
  <c r="E406" i="8"/>
  <c r="G405" i="8"/>
  <c r="F405" i="8"/>
  <c r="E405" i="8"/>
  <c r="G404" i="8"/>
  <c r="F404" i="8"/>
  <c r="E404" i="8"/>
  <c r="G403" i="8"/>
  <c r="F403" i="8"/>
  <c r="E403" i="8"/>
  <c r="G402" i="8"/>
  <c r="F402" i="8"/>
  <c r="E402" i="8"/>
  <c r="G401" i="8"/>
  <c r="F401" i="8"/>
  <c r="E401" i="8"/>
  <c r="G400" i="8"/>
  <c r="F400" i="8"/>
  <c r="E400" i="8"/>
  <c r="G399" i="8"/>
  <c r="F399" i="8"/>
  <c r="E399" i="8"/>
  <c r="G398" i="8"/>
  <c r="F398" i="8"/>
  <c r="E398" i="8"/>
  <c r="G397" i="8"/>
  <c r="F397" i="8"/>
  <c r="E397" i="8"/>
  <c r="G396" i="8"/>
  <c r="F396" i="8"/>
  <c r="E396" i="8"/>
  <c r="G395" i="8"/>
  <c r="F395" i="8"/>
  <c r="E395" i="8"/>
  <c r="G394" i="8"/>
  <c r="F394" i="8"/>
  <c r="E394" i="8"/>
  <c r="G393" i="8"/>
  <c r="F393" i="8"/>
  <c r="E393" i="8"/>
  <c r="G392" i="8"/>
  <c r="F392" i="8"/>
  <c r="E392" i="8"/>
  <c r="G391" i="8"/>
  <c r="F391" i="8"/>
  <c r="E391" i="8"/>
  <c r="G390" i="8"/>
  <c r="F390" i="8"/>
  <c r="E390" i="8"/>
  <c r="G389" i="8"/>
  <c r="F389" i="8"/>
  <c r="E389" i="8"/>
  <c r="G388" i="8"/>
  <c r="F388" i="8"/>
  <c r="E388" i="8"/>
  <c r="G387" i="8"/>
  <c r="F387" i="8"/>
  <c r="E387" i="8"/>
  <c r="G386" i="8"/>
  <c r="F386" i="8"/>
  <c r="E386" i="8"/>
  <c r="G385" i="8"/>
  <c r="F385" i="8"/>
  <c r="E385" i="8"/>
  <c r="G384" i="8"/>
  <c r="F384" i="8"/>
  <c r="E384" i="8"/>
  <c r="G383" i="8"/>
  <c r="F383" i="8"/>
  <c r="E383" i="8"/>
  <c r="G382" i="8"/>
  <c r="F382" i="8"/>
  <c r="E382" i="8"/>
  <c r="G381" i="8"/>
  <c r="F381" i="8"/>
  <c r="E381" i="8"/>
  <c r="G380" i="8"/>
  <c r="F380" i="8"/>
  <c r="E380" i="8"/>
  <c r="G379" i="8"/>
  <c r="F379" i="8"/>
  <c r="E379" i="8"/>
  <c r="G378" i="8"/>
  <c r="F378" i="8"/>
  <c r="E378" i="8"/>
  <c r="G377" i="8"/>
  <c r="F377" i="8"/>
  <c r="E377" i="8"/>
  <c r="G376" i="8"/>
  <c r="F376" i="8"/>
  <c r="E376" i="8"/>
  <c r="G375" i="8"/>
  <c r="F375" i="8"/>
  <c r="E375" i="8"/>
  <c r="G374" i="8"/>
  <c r="F374" i="8"/>
  <c r="E374" i="8"/>
  <c r="G373" i="8"/>
  <c r="F373" i="8"/>
  <c r="E373" i="8"/>
  <c r="G372" i="8"/>
  <c r="F372" i="8"/>
  <c r="E372" i="8"/>
  <c r="G371" i="8"/>
  <c r="F371" i="8"/>
  <c r="E371" i="8"/>
  <c r="G370" i="8"/>
  <c r="F370" i="8"/>
  <c r="E370" i="8"/>
  <c r="G369" i="8"/>
  <c r="F369" i="8"/>
  <c r="E369" i="8"/>
  <c r="G368" i="8"/>
  <c r="F368" i="8"/>
  <c r="E368" i="8"/>
  <c r="G367" i="8"/>
  <c r="F367" i="8"/>
  <c r="E367" i="8"/>
  <c r="G366" i="8"/>
  <c r="F366" i="8"/>
  <c r="E366" i="8"/>
  <c r="G365" i="8"/>
  <c r="F365" i="8"/>
  <c r="E365" i="8"/>
  <c r="G364" i="8"/>
  <c r="F364" i="8"/>
  <c r="E364" i="8"/>
  <c r="G363" i="8"/>
  <c r="F363" i="8"/>
  <c r="E363" i="8"/>
  <c r="G362" i="8"/>
  <c r="F362" i="8"/>
  <c r="E362" i="8"/>
  <c r="G361" i="8"/>
  <c r="F361" i="8"/>
  <c r="E361" i="8"/>
  <c r="G360" i="8"/>
  <c r="F360" i="8"/>
  <c r="E360" i="8"/>
  <c r="G359" i="8"/>
  <c r="F359" i="8"/>
  <c r="E359" i="8"/>
  <c r="G358" i="8"/>
  <c r="F358" i="8"/>
  <c r="E358" i="8"/>
  <c r="G357" i="8"/>
  <c r="F357" i="8"/>
  <c r="E357" i="8"/>
  <c r="G356" i="8"/>
  <c r="F356" i="8"/>
  <c r="E356" i="8"/>
  <c r="G355" i="8"/>
  <c r="F355" i="8"/>
  <c r="E355" i="8"/>
  <c r="G354" i="8"/>
  <c r="F354" i="8"/>
  <c r="E354" i="8"/>
  <c r="G353" i="8"/>
  <c r="F353" i="8"/>
  <c r="E353" i="8"/>
  <c r="F352" i="8"/>
  <c r="E352" i="8"/>
  <c r="F351" i="8"/>
  <c r="E351" i="8"/>
  <c r="F350" i="8"/>
  <c r="E350" i="8"/>
  <c r="F349" i="8"/>
  <c r="E349" i="8"/>
  <c r="F348" i="8"/>
  <c r="E348" i="8"/>
  <c r="F347" i="8"/>
  <c r="E347" i="8"/>
  <c r="F346" i="8"/>
  <c r="E346" i="8"/>
  <c r="F345" i="8"/>
  <c r="E345" i="8"/>
  <c r="F344" i="8"/>
  <c r="E344" i="8"/>
  <c r="F343" i="8"/>
  <c r="E343" i="8"/>
  <c r="F342" i="8"/>
  <c r="E342" i="8"/>
  <c r="F341" i="8"/>
  <c r="E341" i="8"/>
  <c r="F340" i="8"/>
  <c r="E340" i="8"/>
  <c r="F339" i="8"/>
  <c r="E339" i="8"/>
  <c r="F338" i="8"/>
  <c r="E338" i="8"/>
  <c r="F337" i="8"/>
  <c r="E337" i="8"/>
  <c r="F336" i="8"/>
  <c r="E336" i="8"/>
  <c r="F335" i="8"/>
  <c r="E335" i="8"/>
  <c r="F334" i="8"/>
  <c r="E334" i="8"/>
  <c r="F333" i="8"/>
  <c r="E333" i="8"/>
  <c r="F332" i="8"/>
  <c r="E332" i="8"/>
  <c r="F331" i="8"/>
  <c r="E331" i="8"/>
  <c r="F330" i="8"/>
  <c r="E330" i="8"/>
  <c r="F329" i="8"/>
  <c r="E329" i="8"/>
  <c r="F328" i="8"/>
  <c r="E328" i="8"/>
  <c r="F327" i="8"/>
  <c r="E327" i="8"/>
  <c r="F326" i="8"/>
  <c r="E326" i="8"/>
  <c r="F325" i="8"/>
  <c r="E325" i="8"/>
  <c r="F324" i="8"/>
  <c r="E324" i="8"/>
  <c r="F323" i="8"/>
  <c r="E323" i="8"/>
  <c r="F322" i="8"/>
  <c r="E322" i="8"/>
  <c r="F321" i="8"/>
  <c r="E321" i="8"/>
  <c r="F320" i="8"/>
  <c r="E320" i="8"/>
  <c r="F319" i="8"/>
  <c r="E319" i="8"/>
  <c r="F318" i="8"/>
  <c r="E318" i="8"/>
  <c r="F317" i="8"/>
  <c r="E317" i="8"/>
  <c r="F316" i="8"/>
  <c r="E316" i="8"/>
  <c r="F315" i="8"/>
  <c r="E315" i="8"/>
  <c r="F314" i="8"/>
  <c r="E314" i="8"/>
  <c r="F313" i="8"/>
  <c r="E313" i="8"/>
  <c r="F312" i="8"/>
  <c r="E312" i="8"/>
  <c r="F311" i="8"/>
  <c r="E311" i="8"/>
  <c r="F310" i="8"/>
  <c r="E310" i="8"/>
  <c r="F309" i="8"/>
  <c r="E309" i="8"/>
  <c r="F308" i="8"/>
  <c r="E308" i="8"/>
  <c r="F307" i="8"/>
  <c r="E307" i="8"/>
  <c r="F306" i="8"/>
  <c r="E306" i="8"/>
  <c r="F305" i="8"/>
  <c r="E305" i="8"/>
  <c r="F304" i="8"/>
  <c r="E304" i="8"/>
  <c r="F303" i="8"/>
  <c r="E303" i="8"/>
  <c r="F302" i="8"/>
  <c r="E302" i="8"/>
  <c r="F301" i="8"/>
  <c r="E301" i="8"/>
  <c r="F300" i="8"/>
  <c r="E300" i="8"/>
  <c r="F299" i="8"/>
  <c r="E299" i="8"/>
  <c r="F298" i="8"/>
  <c r="E298" i="8"/>
  <c r="F297" i="8"/>
  <c r="E297" i="8"/>
  <c r="F296" i="8"/>
  <c r="E296" i="8"/>
  <c r="F295" i="8"/>
  <c r="E295" i="8"/>
  <c r="F294" i="8"/>
  <c r="E294" i="8"/>
  <c r="F293" i="8"/>
  <c r="E293" i="8"/>
  <c r="F292" i="8"/>
  <c r="E292" i="8"/>
  <c r="F291" i="8"/>
  <c r="E291" i="8"/>
  <c r="F290" i="8"/>
  <c r="E290" i="8"/>
  <c r="F289" i="8"/>
  <c r="E289" i="8"/>
  <c r="F288" i="8"/>
  <c r="E288" i="8"/>
  <c r="F287" i="8"/>
  <c r="E287" i="8"/>
  <c r="F286" i="8"/>
  <c r="E286" i="8"/>
  <c r="F285" i="8"/>
  <c r="E285" i="8"/>
  <c r="F284" i="8"/>
  <c r="E284" i="8"/>
  <c r="F283" i="8"/>
  <c r="E283" i="8"/>
  <c r="F282" i="8"/>
  <c r="E282" i="8"/>
  <c r="F281" i="8"/>
  <c r="E281" i="8"/>
  <c r="F280" i="8"/>
  <c r="E280" i="8"/>
  <c r="F279" i="8"/>
  <c r="E279" i="8"/>
  <c r="F278" i="8"/>
  <c r="E278" i="8"/>
  <c r="F277" i="8"/>
  <c r="E277" i="8"/>
  <c r="F276" i="8"/>
  <c r="E276" i="8"/>
  <c r="F275" i="8"/>
  <c r="E275" i="8"/>
  <c r="F274" i="8"/>
  <c r="E274" i="8"/>
  <c r="F273" i="8"/>
  <c r="E273" i="8"/>
  <c r="F272" i="8"/>
  <c r="E272" i="8"/>
  <c r="F271" i="8"/>
  <c r="E271" i="8"/>
  <c r="F270" i="8"/>
  <c r="E270" i="8"/>
  <c r="F269" i="8"/>
  <c r="E269" i="8"/>
  <c r="F268" i="8"/>
  <c r="E268" i="8"/>
  <c r="F267" i="8"/>
  <c r="E267" i="8"/>
  <c r="F266" i="8"/>
  <c r="E266" i="8"/>
  <c r="F265" i="8"/>
  <c r="E265" i="8"/>
  <c r="F264" i="8"/>
  <c r="E264" i="8"/>
  <c r="F263" i="8"/>
  <c r="E263" i="8"/>
  <c r="F262" i="8"/>
  <c r="E262" i="8"/>
  <c r="F261" i="8"/>
  <c r="E261" i="8"/>
  <c r="F260" i="8"/>
  <c r="E260" i="8"/>
  <c r="F259" i="8"/>
  <c r="E259" i="8"/>
  <c r="F258" i="8"/>
  <c r="E258" i="8"/>
  <c r="F257" i="8"/>
  <c r="E257" i="8"/>
  <c r="F256" i="8"/>
  <c r="E256" i="8"/>
  <c r="F255" i="8"/>
  <c r="E255" i="8"/>
  <c r="F254" i="8"/>
  <c r="E254" i="8"/>
  <c r="F253" i="8"/>
  <c r="E253" i="8"/>
  <c r="F252" i="8"/>
  <c r="E252" i="8"/>
  <c r="F251" i="8"/>
  <c r="E251" i="8"/>
  <c r="F250" i="8"/>
  <c r="E250" i="8"/>
  <c r="F249" i="8"/>
  <c r="E249" i="8"/>
  <c r="F248" i="8"/>
  <c r="E248" i="8"/>
  <c r="F247" i="8"/>
  <c r="E247" i="8"/>
  <c r="F246" i="8"/>
  <c r="E246" i="8"/>
  <c r="F245" i="8"/>
  <c r="E245" i="8"/>
  <c r="F244" i="8"/>
  <c r="E244" i="8"/>
  <c r="F243" i="8"/>
  <c r="E243" i="8"/>
  <c r="F242" i="8"/>
  <c r="E242" i="8"/>
  <c r="F241" i="8"/>
  <c r="E241" i="8"/>
  <c r="F240" i="8"/>
  <c r="E240" i="8"/>
  <c r="F239" i="8"/>
  <c r="E239" i="8"/>
  <c r="F238" i="8"/>
  <c r="E238" i="8"/>
  <c r="F237" i="8"/>
  <c r="E237" i="8"/>
  <c r="F236" i="8"/>
  <c r="E236" i="8"/>
  <c r="F235" i="8"/>
  <c r="E235" i="8"/>
  <c r="F234" i="8"/>
  <c r="E234" i="8"/>
  <c r="F233" i="8"/>
  <c r="E233" i="8"/>
  <c r="F232" i="8"/>
  <c r="E232" i="8"/>
  <c r="F231" i="8"/>
  <c r="E231" i="8"/>
  <c r="F230" i="8"/>
  <c r="E230" i="8"/>
  <c r="F229" i="8"/>
  <c r="E229" i="8"/>
  <c r="F228" i="8"/>
  <c r="E228" i="8"/>
  <c r="F227" i="8"/>
  <c r="E227" i="8"/>
  <c r="F226" i="8"/>
  <c r="E226" i="8"/>
  <c r="F225" i="8"/>
  <c r="E225" i="8"/>
  <c r="F224" i="8"/>
  <c r="E224" i="8"/>
  <c r="F223" i="8"/>
  <c r="E223" i="8"/>
  <c r="F222" i="8"/>
  <c r="E222" i="8"/>
  <c r="F221" i="8"/>
  <c r="E221" i="8"/>
  <c r="F220" i="8"/>
  <c r="E220" i="8"/>
  <c r="F219" i="8"/>
  <c r="E219" i="8"/>
  <c r="F218" i="8"/>
  <c r="E218" i="8"/>
  <c r="F217" i="8"/>
  <c r="E217" i="8"/>
  <c r="F216" i="8"/>
  <c r="E216" i="8"/>
  <c r="F215" i="8"/>
  <c r="E215" i="8"/>
  <c r="F214" i="8"/>
  <c r="E214" i="8"/>
  <c r="F213" i="8"/>
  <c r="E213" i="8"/>
  <c r="F212" i="8"/>
  <c r="E212" i="8"/>
  <c r="F211" i="8"/>
  <c r="E211" i="8"/>
  <c r="F210" i="8"/>
  <c r="E210" i="8"/>
  <c r="F209" i="8"/>
  <c r="E209" i="8"/>
  <c r="F208" i="8"/>
  <c r="E208" i="8"/>
  <c r="F207" i="8"/>
  <c r="E207" i="8"/>
  <c r="F206" i="8"/>
  <c r="E206" i="8"/>
  <c r="F205" i="8"/>
  <c r="E205" i="8"/>
  <c r="F204" i="8"/>
  <c r="E204" i="8"/>
  <c r="F203" i="8"/>
  <c r="E203" i="8"/>
  <c r="F202" i="8"/>
  <c r="E202" i="8"/>
  <c r="F201" i="8"/>
  <c r="E201" i="8"/>
  <c r="F200" i="8"/>
  <c r="E200" i="8"/>
  <c r="F199" i="8"/>
  <c r="E199" i="8"/>
  <c r="F198" i="8"/>
  <c r="E198" i="8"/>
  <c r="F197" i="8"/>
  <c r="E197" i="8"/>
  <c r="F196" i="8"/>
  <c r="E196" i="8"/>
  <c r="F195" i="8"/>
  <c r="E195" i="8"/>
  <c r="F194" i="8"/>
  <c r="E194" i="8"/>
  <c r="F193" i="8"/>
  <c r="E193" i="8"/>
  <c r="F192" i="8"/>
  <c r="E192" i="8"/>
  <c r="F191" i="8"/>
  <c r="E191" i="8"/>
  <c r="F190" i="8"/>
  <c r="E190" i="8"/>
  <c r="F189" i="8"/>
  <c r="E189" i="8"/>
  <c r="F188" i="8"/>
  <c r="E188" i="8"/>
  <c r="F187" i="8"/>
  <c r="E187" i="8"/>
  <c r="F186" i="8"/>
  <c r="E186" i="8"/>
  <c r="F185" i="8"/>
  <c r="E185" i="8"/>
  <c r="F184" i="8"/>
  <c r="E184" i="8"/>
  <c r="F183" i="8"/>
  <c r="E183" i="8"/>
  <c r="F182" i="8"/>
  <c r="E182" i="8"/>
  <c r="F181" i="8"/>
  <c r="E181" i="8"/>
  <c r="F180" i="8"/>
  <c r="E180" i="8"/>
  <c r="F179" i="8"/>
  <c r="E179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F170" i="8"/>
  <c r="E170" i="8"/>
  <c r="F169" i="8"/>
  <c r="E169" i="8"/>
  <c r="F168" i="8"/>
  <c r="E168" i="8"/>
  <c r="F167" i="8"/>
  <c r="E167" i="8"/>
  <c r="F166" i="8"/>
  <c r="E166" i="8"/>
  <c r="F165" i="8"/>
  <c r="E165" i="8"/>
  <c r="F164" i="8"/>
  <c r="E164" i="8"/>
  <c r="F163" i="8"/>
  <c r="E163" i="8"/>
  <c r="F162" i="8"/>
  <c r="E162" i="8"/>
  <c r="F161" i="8"/>
  <c r="E161" i="8"/>
  <c r="F160" i="8"/>
  <c r="E160" i="8"/>
  <c r="F159" i="8"/>
  <c r="E159" i="8"/>
  <c r="F158" i="8"/>
  <c r="E158" i="8"/>
  <c r="F157" i="8"/>
  <c r="E157" i="8"/>
  <c r="F156" i="8"/>
  <c r="E156" i="8"/>
  <c r="F155" i="8"/>
  <c r="E155" i="8"/>
  <c r="F154" i="8"/>
  <c r="E154" i="8"/>
  <c r="F153" i="8"/>
  <c r="E153" i="8"/>
  <c r="F152" i="8"/>
  <c r="E152" i="8"/>
  <c r="F151" i="8"/>
  <c r="E151" i="8"/>
  <c r="F150" i="8"/>
  <c r="E150" i="8"/>
  <c r="F149" i="8"/>
  <c r="E149" i="8"/>
  <c r="F148" i="8"/>
  <c r="E148" i="8"/>
  <c r="F147" i="8"/>
  <c r="E147" i="8"/>
  <c r="F146" i="8"/>
  <c r="E146" i="8"/>
  <c r="F145" i="8"/>
  <c r="E145" i="8"/>
  <c r="F144" i="8"/>
  <c r="E144" i="8"/>
  <c r="F143" i="8"/>
  <c r="E143" i="8"/>
  <c r="F142" i="8"/>
  <c r="E142" i="8"/>
  <c r="F141" i="8"/>
  <c r="E141" i="8"/>
  <c r="F140" i="8"/>
  <c r="E140" i="8"/>
  <c r="F139" i="8"/>
  <c r="E139" i="8"/>
  <c r="F138" i="8"/>
  <c r="E138" i="8"/>
  <c r="F137" i="8"/>
  <c r="E137" i="8"/>
  <c r="F136" i="8"/>
  <c r="E136" i="8"/>
  <c r="F135" i="8"/>
  <c r="E135" i="8"/>
  <c r="F134" i="8"/>
  <c r="E134" i="8"/>
  <c r="F133" i="8"/>
  <c r="E133" i="8"/>
  <c r="F132" i="8"/>
  <c r="E132" i="8"/>
  <c r="F131" i="8"/>
  <c r="E131" i="8"/>
  <c r="F130" i="8"/>
  <c r="E130" i="8"/>
  <c r="F129" i="8"/>
  <c r="E129" i="8"/>
  <c r="F128" i="8"/>
  <c r="E128" i="8"/>
  <c r="F127" i="8"/>
  <c r="E127" i="8"/>
  <c r="F126" i="8"/>
  <c r="E126" i="8"/>
  <c r="F125" i="8"/>
  <c r="E125" i="8"/>
  <c r="F124" i="8"/>
  <c r="E124" i="8"/>
  <c r="F123" i="8"/>
  <c r="E123" i="8"/>
  <c r="F122" i="8"/>
  <c r="E122" i="8"/>
  <c r="F121" i="8"/>
  <c r="E121" i="8"/>
  <c r="F120" i="8"/>
  <c r="E120" i="8"/>
  <c r="F119" i="8"/>
  <c r="E119" i="8"/>
  <c r="F118" i="8"/>
  <c r="E118" i="8"/>
  <c r="F117" i="8"/>
  <c r="E117" i="8"/>
  <c r="F116" i="8"/>
  <c r="E116" i="8"/>
  <c r="F115" i="8"/>
  <c r="E115" i="8"/>
  <c r="F114" i="8"/>
  <c r="E114" i="8"/>
  <c r="F113" i="8"/>
  <c r="E113" i="8"/>
  <c r="F112" i="8"/>
  <c r="E112" i="8"/>
  <c r="F111" i="8"/>
  <c r="E111" i="8"/>
  <c r="F110" i="8"/>
  <c r="E110" i="8"/>
  <c r="F109" i="8"/>
  <c r="E109" i="8"/>
  <c r="F108" i="8"/>
  <c r="E108" i="8"/>
  <c r="F107" i="8"/>
  <c r="E107" i="8"/>
  <c r="F106" i="8"/>
  <c r="E106" i="8"/>
  <c r="F105" i="8"/>
  <c r="E105" i="8"/>
  <c r="F104" i="8"/>
  <c r="E104" i="8"/>
  <c r="F103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F94" i="8"/>
  <c r="E94" i="8"/>
  <c r="F93" i="8"/>
  <c r="E93" i="8"/>
  <c r="F92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F82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55" i="8"/>
  <c r="E55" i="8"/>
  <c r="F54" i="8"/>
  <c r="E54" i="8"/>
  <c r="F53" i="8"/>
  <c r="E53" i="8"/>
  <c r="F52" i="8"/>
  <c r="E52" i="8"/>
  <c r="F51" i="8"/>
  <c r="E51" i="8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6" i="8"/>
  <c r="E6" i="8"/>
  <c r="F5" i="8"/>
  <c r="E5" i="8"/>
  <c r="F4" i="8"/>
  <c r="E4" i="8"/>
  <c r="F3" i="8"/>
  <c r="E3" i="8"/>
  <c r="H518" i="7"/>
  <c r="G518" i="7"/>
  <c r="F518" i="7"/>
  <c r="E518" i="7"/>
  <c r="H517" i="7"/>
  <c r="G517" i="7"/>
  <c r="F517" i="7"/>
  <c r="E517" i="7"/>
  <c r="H516" i="7"/>
  <c r="G516" i="7"/>
  <c r="F516" i="7"/>
  <c r="E516" i="7"/>
  <c r="H515" i="7"/>
  <c r="G515" i="7"/>
  <c r="F515" i="7"/>
  <c r="E515" i="7"/>
  <c r="H514" i="7"/>
  <c r="G514" i="7"/>
  <c r="F514" i="7"/>
  <c r="E514" i="7"/>
  <c r="H513" i="7"/>
  <c r="G513" i="7"/>
  <c r="F513" i="7"/>
  <c r="E513" i="7"/>
  <c r="H512" i="7"/>
  <c r="G512" i="7"/>
  <c r="F512" i="7"/>
  <c r="E512" i="7"/>
  <c r="H511" i="7"/>
  <c r="G511" i="7"/>
  <c r="F511" i="7"/>
  <c r="E511" i="7"/>
  <c r="H510" i="7"/>
  <c r="G510" i="7"/>
  <c r="F510" i="7"/>
  <c r="E510" i="7"/>
  <c r="H509" i="7"/>
  <c r="G509" i="7"/>
  <c r="F509" i="7"/>
  <c r="E509" i="7"/>
  <c r="H508" i="7"/>
  <c r="G508" i="7"/>
  <c r="F508" i="7"/>
  <c r="E508" i="7"/>
  <c r="H507" i="7"/>
  <c r="G507" i="7"/>
  <c r="F507" i="7"/>
  <c r="E507" i="7"/>
  <c r="H506" i="7"/>
  <c r="G506" i="7"/>
  <c r="F506" i="7"/>
  <c r="E506" i="7"/>
  <c r="H505" i="7"/>
  <c r="G505" i="7"/>
  <c r="F505" i="7"/>
  <c r="E505" i="7"/>
  <c r="H504" i="7"/>
  <c r="G504" i="7"/>
  <c r="F504" i="7"/>
  <c r="E504" i="7"/>
  <c r="H503" i="7"/>
  <c r="G503" i="7"/>
  <c r="F503" i="7"/>
  <c r="E503" i="7"/>
  <c r="H502" i="7"/>
  <c r="G502" i="7"/>
  <c r="F502" i="7"/>
  <c r="E502" i="7"/>
  <c r="H501" i="7"/>
  <c r="G501" i="7"/>
  <c r="F501" i="7"/>
  <c r="E501" i="7"/>
  <c r="H500" i="7"/>
  <c r="G500" i="7"/>
  <c r="F500" i="7"/>
  <c r="E500" i="7"/>
  <c r="H499" i="7"/>
  <c r="G499" i="7"/>
  <c r="F499" i="7"/>
  <c r="E499" i="7"/>
  <c r="H498" i="7"/>
  <c r="G498" i="7"/>
  <c r="F498" i="7"/>
  <c r="E498" i="7"/>
  <c r="H497" i="7"/>
  <c r="G497" i="7"/>
  <c r="F497" i="7"/>
  <c r="E497" i="7"/>
  <c r="H496" i="7"/>
  <c r="G496" i="7"/>
  <c r="F496" i="7"/>
  <c r="E496" i="7"/>
  <c r="H495" i="7"/>
  <c r="G495" i="7"/>
  <c r="F495" i="7"/>
  <c r="E495" i="7"/>
  <c r="H494" i="7"/>
  <c r="G494" i="7"/>
  <c r="F494" i="7"/>
  <c r="E494" i="7"/>
  <c r="H493" i="7"/>
  <c r="G493" i="7"/>
  <c r="F493" i="7"/>
  <c r="E493" i="7"/>
  <c r="H492" i="7"/>
  <c r="G492" i="7"/>
  <c r="F492" i="7"/>
  <c r="E492" i="7"/>
  <c r="H491" i="7"/>
  <c r="G491" i="7"/>
  <c r="F491" i="7"/>
  <c r="E491" i="7"/>
  <c r="H490" i="7"/>
  <c r="G490" i="7"/>
  <c r="F490" i="7"/>
  <c r="E490" i="7"/>
  <c r="H489" i="7"/>
  <c r="G489" i="7"/>
  <c r="F489" i="7"/>
  <c r="E489" i="7"/>
  <c r="H488" i="7"/>
  <c r="G488" i="7"/>
  <c r="F488" i="7"/>
  <c r="E488" i="7"/>
  <c r="H487" i="7"/>
  <c r="G487" i="7"/>
  <c r="F487" i="7"/>
  <c r="E487" i="7"/>
  <c r="H486" i="7"/>
  <c r="G486" i="7"/>
  <c r="F486" i="7"/>
  <c r="E486" i="7"/>
  <c r="H485" i="7"/>
  <c r="G485" i="7"/>
  <c r="F485" i="7"/>
  <c r="E485" i="7"/>
  <c r="H484" i="7"/>
  <c r="G484" i="7"/>
  <c r="F484" i="7"/>
  <c r="E484" i="7"/>
  <c r="H483" i="7"/>
  <c r="G483" i="7"/>
  <c r="F483" i="7"/>
  <c r="E483" i="7"/>
  <c r="H482" i="7"/>
  <c r="G482" i="7"/>
  <c r="F482" i="7"/>
  <c r="E482" i="7"/>
  <c r="H481" i="7"/>
  <c r="G481" i="7"/>
  <c r="F481" i="7"/>
  <c r="E481" i="7"/>
  <c r="H480" i="7"/>
  <c r="G480" i="7"/>
  <c r="F480" i="7"/>
  <c r="E480" i="7"/>
  <c r="H479" i="7"/>
  <c r="G479" i="7"/>
  <c r="F479" i="7"/>
  <c r="E479" i="7"/>
  <c r="H478" i="7"/>
  <c r="G478" i="7"/>
  <c r="F478" i="7"/>
  <c r="E478" i="7"/>
  <c r="H477" i="7"/>
  <c r="G477" i="7"/>
  <c r="F477" i="7"/>
  <c r="E477" i="7"/>
  <c r="H476" i="7"/>
  <c r="G476" i="7"/>
  <c r="F476" i="7"/>
  <c r="E476" i="7"/>
  <c r="H475" i="7"/>
  <c r="G475" i="7"/>
  <c r="F475" i="7"/>
  <c r="E475" i="7"/>
  <c r="H474" i="7"/>
  <c r="G474" i="7"/>
  <c r="F474" i="7"/>
  <c r="E474" i="7"/>
  <c r="H473" i="7"/>
  <c r="G473" i="7"/>
  <c r="F473" i="7"/>
  <c r="E473" i="7"/>
  <c r="H472" i="7"/>
  <c r="G472" i="7"/>
  <c r="F472" i="7"/>
  <c r="E472" i="7"/>
  <c r="H471" i="7"/>
  <c r="G471" i="7"/>
  <c r="F471" i="7"/>
  <c r="E471" i="7"/>
  <c r="H470" i="7"/>
  <c r="G470" i="7"/>
  <c r="F470" i="7"/>
  <c r="E470" i="7"/>
  <c r="H469" i="7"/>
  <c r="G469" i="7"/>
  <c r="F469" i="7"/>
  <c r="E469" i="7"/>
  <c r="H468" i="7"/>
  <c r="G468" i="7"/>
  <c r="F468" i="7"/>
  <c r="E468" i="7"/>
  <c r="H467" i="7"/>
  <c r="G467" i="7"/>
  <c r="F467" i="7"/>
  <c r="E467" i="7"/>
  <c r="H466" i="7"/>
  <c r="G466" i="7"/>
  <c r="F466" i="7"/>
  <c r="E466" i="7"/>
  <c r="H465" i="7"/>
  <c r="G465" i="7"/>
  <c r="F465" i="7"/>
  <c r="E465" i="7"/>
  <c r="H464" i="7"/>
  <c r="G464" i="7"/>
  <c r="F464" i="7"/>
  <c r="E464" i="7"/>
  <c r="H463" i="7"/>
  <c r="G463" i="7"/>
  <c r="F463" i="7"/>
  <c r="E463" i="7"/>
  <c r="H462" i="7"/>
  <c r="G462" i="7"/>
  <c r="F462" i="7"/>
  <c r="E462" i="7"/>
  <c r="H461" i="7"/>
  <c r="G461" i="7"/>
  <c r="F461" i="7"/>
  <c r="E461" i="7"/>
  <c r="H460" i="7"/>
  <c r="G460" i="7"/>
  <c r="F460" i="7"/>
  <c r="E460" i="7"/>
  <c r="G459" i="7"/>
  <c r="F459" i="7"/>
  <c r="E459" i="7"/>
  <c r="G458" i="7"/>
  <c r="F458" i="7"/>
  <c r="E458" i="7"/>
  <c r="G457" i="7"/>
  <c r="F457" i="7"/>
  <c r="E457" i="7"/>
  <c r="G456" i="7"/>
  <c r="F456" i="7"/>
  <c r="E456" i="7"/>
  <c r="G455" i="7"/>
  <c r="F455" i="7"/>
  <c r="E455" i="7"/>
  <c r="G454" i="7"/>
  <c r="F454" i="7"/>
  <c r="E454" i="7"/>
  <c r="G453" i="7"/>
  <c r="F453" i="7"/>
  <c r="E453" i="7"/>
  <c r="G452" i="7"/>
  <c r="F452" i="7"/>
  <c r="E452" i="7"/>
  <c r="G451" i="7"/>
  <c r="F451" i="7"/>
  <c r="E451" i="7"/>
  <c r="G450" i="7"/>
  <c r="F450" i="7"/>
  <c r="E450" i="7"/>
  <c r="G449" i="7"/>
  <c r="F449" i="7"/>
  <c r="E449" i="7"/>
  <c r="G448" i="7"/>
  <c r="F448" i="7"/>
  <c r="E448" i="7"/>
  <c r="G447" i="7"/>
  <c r="F447" i="7"/>
  <c r="E447" i="7"/>
  <c r="G446" i="7"/>
  <c r="F446" i="7"/>
  <c r="E446" i="7"/>
  <c r="G445" i="7"/>
  <c r="F445" i="7"/>
  <c r="E445" i="7"/>
  <c r="G444" i="7"/>
  <c r="F444" i="7"/>
  <c r="E444" i="7"/>
  <c r="G443" i="7"/>
  <c r="F443" i="7"/>
  <c r="E443" i="7"/>
  <c r="G442" i="7"/>
  <c r="F442" i="7"/>
  <c r="E442" i="7"/>
  <c r="G441" i="7"/>
  <c r="F441" i="7"/>
  <c r="E441" i="7"/>
  <c r="G440" i="7"/>
  <c r="F440" i="7"/>
  <c r="E440" i="7"/>
  <c r="G439" i="7"/>
  <c r="F439" i="7"/>
  <c r="E439" i="7"/>
  <c r="G438" i="7"/>
  <c r="F438" i="7"/>
  <c r="E438" i="7"/>
  <c r="G437" i="7"/>
  <c r="F437" i="7"/>
  <c r="E437" i="7"/>
  <c r="G436" i="7"/>
  <c r="F436" i="7"/>
  <c r="E436" i="7"/>
  <c r="G435" i="7"/>
  <c r="F435" i="7"/>
  <c r="E435" i="7"/>
  <c r="G434" i="7"/>
  <c r="F434" i="7"/>
  <c r="E434" i="7"/>
  <c r="G433" i="7"/>
  <c r="F433" i="7"/>
  <c r="E433" i="7"/>
  <c r="G432" i="7"/>
  <c r="F432" i="7"/>
  <c r="E432" i="7"/>
  <c r="G431" i="7"/>
  <c r="F431" i="7"/>
  <c r="E431" i="7"/>
  <c r="G430" i="7"/>
  <c r="F430" i="7"/>
  <c r="E430" i="7"/>
  <c r="G429" i="7"/>
  <c r="F429" i="7"/>
  <c r="E429" i="7"/>
  <c r="G428" i="7"/>
  <c r="F428" i="7"/>
  <c r="E428" i="7"/>
  <c r="G427" i="7"/>
  <c r="F427" i="7"/>
  <c r="E427" i="7"/>
  <c r="G426" i="7"/>
  <c r="F426" i="7"/>
  <c r="E426" i="7"/>
  <c r="G425" i="7"/>
  <c r="F425" i="7"/>
  <c r="E425" i="7"/>
  <c r="G424" i="7"/>
  <c r="F424" i="7"/>
  <c r="E424" i="7"/>
  <c r="G423" i="7"/>
  <c r="F423" i="7"/>
  <c r="E423" i="7"/>
  <c r="G422" i="7"/>
  <c r="F422" i="7"/>
  <c r="E422" i="7"/>
  <c r="G421" i="7"/>
  <c r="F421" i="7"/>
  <c r="E421" i="7"/>
  <c r="G420" i="7"/>
  <c r="F420" i="7"/>
  <c r="E420" i="7"/>
  <c r="G419" i="7"/>
  <c r="F419" i="7"/>
  <c r="E419" i="7"/>
  <c r="G418" i="7"/>
  <c r="F418" i="7"/>
  <c r="E418" i="7"/>
  <c r="G417" i="7"/>
  <c r="F417" i="7"/>
  <c r="E417" i="7"/>
  <c r="G416" i="7"/>
  <c r="F416" i="7"/>
  <c r="E416" i="7"/>
  <c r="G415" i="7"/>
  <c r="F415" i="7"/>
  <c r="E415" i="7"/>
  <c r="G414" i="7"/>
  <c r="F414" i="7"/>
  <c r="E414" i="7"/>
  <c r="G413" i="7"/>
  <c r="F413" i="7"/>
  <c r="E413" i="7"/>
  <c r="G412" i="7"/>
  <c r="F412" i="7"/>
  <c r="E412" i="7"/>
  <c r="G411" i="7"/>
  <c r="F411" i="7"/>
  <c r="E411" i="7"/>
  <c r="G410" i="7"/>
  <c r="F410" i="7"/>
  <c r="E410" i="7"/>
  <c r="G409" i="7"/>
  <c r="F409" i="7"/>
  <c r="E409" i="7"/>
  <c r="G408" i="7"/>
  <c r="F408" i="7"/>
  <c r="E408" i="7"/>
  <c r="G407" i="7"/>
  <c r="F407" i="7"/>
  <c r="E407" i="7"/>
  <c r="G406" i="7"/>
  <c r="F406" i="7"/>
  <c r="E406" i="7"/>
  <c r="G405" i="7"/>
  <c r="F405" i="7"/>
  <c r="E405" i="7"/>
  <c r="G404" i="7"/>
  <c r="F404" i="7"/>
  <c r="E404" i="7"/>
  <c r="G403" i="7"/>
  <c r="F403" i="7"/>
  <c r="E403" i="7"/>
  <c r="G402" i="7"/>
  <c r="F402" i="7"/>
  <c r="E402" i="7"/>
  <c r="G401" i="7"/>
  <c r="F401" i="7"/>
  <c r="E401" i="7"/>
  <c r="G400" i="7"/>
  <c r="F400" i="7"/>
  <c r="E400" i="7"/>
  <c r="G399" i="7"/>
  <c r="F399" i="7"/>
  <c r="E399" i="7"/>
  <c r="G398" i="7"/>
  <c r="F398" i="7"/>
  <c r="E398" i="7"/>
  <c r="G397" i="7"/>
  <c r="F397" i="7"/>
  <c r="E397" i="7"/>
  <c r="G396" i="7"/>
  <c r="F396" i="7"/>
  <c r="E396" i="7"/>
  <c r="G395" i="7"/>
  <c r="F395" i="7"/>
  <c r="E395" i="7"/>
  <c r="G394" i="7"/>
  <c r="F394" i="7"/>
  <c r="E394" i="7"/>
  <c r="G393" i="7"/>
  <c r="F393" i="7"/>
  <c r="E393" i="7"/>
  <c r="G392" i="7"/>
  <c r="F392" i="7"/>
  <c r="E392" i="7"/>
  <c r="G391" i="7"/>
  <c r="F391" i="7"/>
  <c r="E391" i="7"/>
  <c r="G390" i="7"/>
  <c r="F390" i="7"/>
  <c r="E390" i="7"/>
  <c r="G389" i="7"/>
  <c r="F389" i="7"/>
  <c r="E389" i="7"/>
  <c r="G388" i="7"/>
  <c r="F388" i="7"/>
  <c r="E388" i="7"/>
  <c r="G387" i="7"/>
  <c r="F387" i="7"/>
  <c r="E387" i="7"/>
  <c r="G386" i="7"/>
  <c r="F386" i="7"/>
  <c r="E386" i="7"/>
  <c r="G385" i="7"/>
  <c r="F385" i="7"/>
  <c r="E385" i="7"/>
  <c r="G384" i="7"/>
  <c r="F384" i="7"/>
  <c r="E384" i="7"/>
  <c r="G383" i="7"/>
  <c r="F383" i="7"/>
  <c r="E383" i="7"/>
  <c r="G382" i="7"/>
  <c r="F382" i="7"/>
  <c r="E382" i="7"/>
  <c r="G381" i="7"/>
  <c r="F381" i="7"/>
  <c r="E381" i="7"/>
  <c r="G380" i="7"/>
  <c r="F380" i="7"/>
  <c r="E380" i="7"/>
  <c r="G379" i="7"/>
  <c r="F379" i="7"/>
  <c r="E379" i="7"/>
  <c r="G378" i="7"/>
  <c r="F378" i="7"/>
  <c r="E378" i="7"/>
  <c r="G377" i="7"/>
  <c r="F377" i="7"/>
  <c r="E377" i="7"/>
  <c r="G376" i="7"/>
  <c r="F376" i="7"/>
  <c r="E376" i="7"/>
  <c r="G375" i="7"/>
  <c r="F375" i="7"/>
  <c r="E375" i="7"/>
  <c r="G374" i="7"/>
  <c r="F374" i="7"/>
  <c r="E374" i="7"/>
  <c r="G373" i="7"/>
  <c r="F373" i="7"/>
  <c r="E373" i="7"/>
  <c r="G372" i="7"/>
  <c r="F372" i="7"/>
  <c r="E372" i="7"/>
  <c r="G371" i="7"/>
  <c r="F371" i="7"/>
  <c r="E371" i="7"/>
  <c r="G370" i="7"/>
  <c r="F370" i="7"/>
  <c r="E370" i="7"/>
  <c r="F369" i="7"/>
  <c r="E369" i="7"/>
  <c r="F368" i="7"/>
  <c r="E368" i="7"/>
  <c r="F367" i="7"/>
  <c r="E367" i="7"/>
  <c r="F366" i="7"/>
  <c r="E366" i="7"/>
  <c r="F365" i="7"/>
  <c r="E365" i="7"/>
  <c r="F364" i="7"/>
  <c r="E364" i="7"/>
  <c r="F363" i="7"/>
  <c r="E363" i="7"/>
  <c r="F362" i="7"/>
  <c r="E362" i="7"/>
  <c r="F361" i="7"/>
  <c r="E361" i="7"/>
  <c r="F360" i="7"/>
  <c r="E360" i="7"/>
  <c r="F359" i="7"/>
  <c r="E359" i="7"/>
  <c r="F358" i="7"/>
  <c r="E358" i="7"/>
  <c r="F357" i="7"/>
  <c r="E357" i="7"/>
  <c r="F356" i="7"/>
  <c r="E356" i="7"/>
  <c r="F355" i="7"/>
  <c r="E355" i="7"/>
  <c r="F354" i="7"/>
  <c r="E354" i="7"/>
  <c r="F353" i="7"/>
  <c r="E353" i="7"/>
  <c r="F352" i="7"/>
  <c r="E352" i="7"/>
  <c r="F351" i="7"/>
  <c r="E351" i="7"/>
  <c r="F350" i="7"/>
  <c r="E350" i="7"/>
  <c r="F349" i="7"/>
  <c r="E349" i="7"/>
  <c r="F348" i="7"/>
  <c r="E348" i="7"/>
  <c r="F347" i="7"/>
  <c r="E347" i="7"/>
  <c r="F346" i="7"/>
  <c r="E346" i="7"/>
  <c r="F345" i="7"/>
  <c r="E345" i="7"/>
  <c r="F344" i="7"/>
  <c r="E344" i="7"/>
  <c r="F343" i="7"/>
  <c r="E343" i="7"/>
  <c r="F342" i="7"/>
  <c r="E342" i="7"/>
  <c r="F341" i="7"/>
  <c r="E341" i="7"/>
  <c r="F340" i="7"/>
  <c r="E340" i="7"/>
  <c r="F339" i="7"/>
  <c r="E339" i="7"/>
  <c r="F338" i="7"/>
  <c r="E338" i="7"/>
  <c r="F337" i="7"/>
  <c r="E337" i="7"/>
  <c r="F336" i="7"/>
  <c r="E336" i="7"/>
  <c r="F335" i="7"/>
  <c r="E335" i="7"/>
  <c r="F334" i="7"/>
  <c r="E334" i="7"/>
  <c r="F333" i="7"/>
  <c r="E333" i="7"/>
  <c r="F332" i="7"/>
  <c r="E332" i="7"/>
  <c r="F331" i="7"/>
  <c r="E331" i="7"/>
  <c r="F330" i="7"/>
  <c r="E330" i="7"/>
  <c r="F329" i="7"/>
  <c r="E329" i="7"/>
  <c r="F328" i="7"/>
  <c r="E328" i="7"/>
  <c r="F327" i="7"/>
  <c r="E327" i="7"/>
  <c r="F326" i="7"/>
  <c r="E326" i="7"/>
  <c r="F325" i="7"/>
  <c r="E325" i="7"/>
  <c r="F324" i="7"/>
  <c r="E324" i="7"/>
  <c r="F323" i="7"/>
  <c r="E323" i="7"/>
  <c r="F322" i="7"/>
  <c r="E322" i="7"/>
  <c r="F321" i="7"/>
  <c r="E321" i="7"/>
  <c r="F320" i="7"/>
  <c r="E320" i="7"/>
  <c r="F319" i="7"/>
  <c r="E319" i="7"/>
  <c r="F318" i="7"/>
  <c r="E318" i="7"/>
  <c r="F317" i="7"/>
  <c r="E317" i="7"/>
  <c r="F316" i="7"/>
  <c r="E316" i="7"/>
  <c r="F315" i="7"/>
  <c r="E315" i="7"/>
  <c r="F314" i="7"/>
  <c r="E314" i="7"/>
  <c r="F313" i="7"/>
  <c r="E313" i="7"/>
  <c r="F312" i="7"/>
  <c r="E312" i="7"/>
  <c r="F311" i="7"/>
  <c r="E311" i="7"/>
  <c r="F310" i="7"/>
  <c r="E310" i="7"/>
  <c r="F309" i="7"/>
  <c r="E309" i="7"/>
  <c r="F308" i="7"/>
  <c r="E308" i="7"/>
  <c r="F307" i="7"/>
  <c r="E307" i="7"/>
  <c r="F306" i="7"/>
  <c r="E306" i="7"/>
  <c r="F305" i="7"/>
  <c r="E305" i="7"/>
  <c r="F304" i="7"/>
  <c r="E304" i="7"/>
  <c r="F303" i="7"/>
  <c r="E303" i="7"/>
  <c r="F302" i="7"/>
  <c r="E302" i="7"/>
  <c r="F301" i="7"/>
  <c r="E301" i="7"/>
  <c r="F300" i="7"/>
  <c r="E300" i="7"/>
  <c r="F299" i="7"/>
  <c r="E299" i="7"/>
  <c r="F298" i="7"/>
  <c r="E298" i="7"/>
  <c r="F297" i="7"/>
  <c r="E297" i="7"/>
  <c r="F296" i="7"/>
  <c r="E296" i="7"/>
  <c r="F295" i="7"/>
  <c r="E295" i="7"/>
  <c r="F294" i="7"/>
  <c r="E294" i="7"/>
  <c r="F293" i="7"/>
  <c r="E293" i="7"/>
  <c r="F292" i="7"/>
  <c r="E292" i="7"/>
  <c r="F291" i="7"/>
  <c r="E291" i="7"/>
  <c r="F290" i="7"/>
  <c r="E290" i="7"/>
  <c r="F289" i="7"/>
  <c r="E289" i="7"/>
  <c r="F288" i="7"/>
  <c r="E288" i="7"/>
  <c r="F287" i="7"/>
  <c r="E287" i="7"/>
  <c r="F286" i="7"/>
  <c r="E286" i="7"/>
  <c r="F285" i="7"/>
  <c r="E285" i="7"/>
  <c r="F284" i="7"/>
  <c r="E284" i="7"/>
  <c r="F283" i="7"/>
  <c r="E283" i="7"/>
  <c r="F282" i="7"/>
  <c r="E282" i="7"/>
  <c r="F281" i="7"/>
  <c r="E281" i="7"/>
  <c r="F280" i="7"/>
  <c r="E280" i="7"/>
  <c r="F279" i="7"/>
  <c r="E279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268" i="7"/>
  <c r="E268" i="7"/>
  <c r="F267" i="7"/>
  <c r="E267" i="7"/>
  <c r="F266" i="7"/>
  <c r="E266" i="7"/>
  <c r="F265" i="7"/>
  <c r="E265" i="7"/>
  <c r="F264" i="7"/>
  <c r="E264" i="7"/>
  <c r="F263" i="7"/>
  <c r="E263" i="7"/>
  <c r="F262" i="7"/>
  <c r="E262" i="7"/>
  <c r="F261" i="7"/>
  <c r="E261" i="7"/>
  <c r="F260" i="7"/>
  <c r="E260" i="7"/>
  <c r="F259" i="7"/>
  <c r="E259" i="7"/>
  <c r="F258" i="7"/>
  <c r="E258" i="7"/>
  <c r="F257" i="7"/>
  <c r="E257" i="7"/>
  <c r="F256" i="7"/>
  <c r="E256" i="7"/>
  <c r="F255" i="7"/>
  <c r="E255" i="7"/>
  <c r="F254" i="7"/>
  <c r="E254" i="7"/>
  <c r="F253" i="7"/>
  <c r="E253" i="7"/>
  <c r="F252" i="7"/>
  <c r="E252" i="7"/>
  <c r="F251" i="7"/>
  <c r="E251" i="7"/>
  <c r="F250" i="7"/>
  <c r="E250" i="7"/>
  <c r="F249" i="7"/>
  <c r="E249" i="7"/>
  <c r="F248" i="7"/>
  <c r="E248" i="7"/>
  <c r="F247" i="7"/>
  <c r="E247" i="7"/>
  <c r="F246" i="7"/>
  <c r="E246" i="7"/>
  <c r="F245" i="7"/>
  <c r="E245" i="7"/>
  <c r="F244" i="7"/>
  <c r="E244" i="7"/>
  <c r="F243" i="7"/>
  <c r="E243" i="7"/>
  <c r="F242" i="7"/>
  <c r="E242" i="7"/>
  <c r="F241" i="7"/>
  <c r="E241" i="7"/>
  <c r="F240" i="7"/>
  <c r="E240" i="7"/>
  <c r="F239" i="7"/>
  <c r="E239" i="7"/>
  <c r="F238" i="7"/>
  <c r="E238" i="7"/>
  <c r="F237" i="7"/>
  <c r="E237" i="7"/>
  <c r="F236" i="7"/>
  <c r="E236" i="7"/>
  <c r="F235" i="7"/>
  <c r="E235" i="7"/>
  <c r="F234" i="7"/>
  <c r="E234" i="7"/>
  <c r="F233" i="7"/>
  <c r="E233" i="7"/>
  <c r="F232" i="7"/>
  <c r="E232" i="7"/>
  <c r="F231" i="7"/>
  <c r="E231" i="7"/>
  <c r="F230" i="7"/>
  <c r="E230" i="7"/>
  <c r="F229" i="7"/>
  <c r="E229" i="7"/>
  <c r="F228" i="7"/>
  <c r="E228" i="7"/>
  <c r="F227" i="7"/>
  <c r="E227" i="7"/>
  <c r="F226" i="7"/>
  <c r="E226" i="7"/>
  <c r="F225" i="7"/>
  <c r="E225" i="7"/>
  <c r="F224" i="7"/>
  <c r="E224" i="7"/>
  <c r="F223" i="7"/>
  <c r="E223" i="7"/>
  <c r="F222" i="7"/>
  <c r="E222" i="7"/>
  <c r="F221" i="7"/>
  <c r="E221" i="7"/>
  <c r="F220" i="7"/>
  <c r="E220" i="7"/>
  <c r="F219" i="7"/>
  <c r="E219" i="7"/>
  <c r="F218" i="7"/>
  <c r="E218" i="7"/>
  <c r="F217" i="7"/>
  <c r="E217" i="7"/>
  <c r="F216" i="7"/>
  <c r="E216" i="7"/>
  <c r="F215" i="7"/>
  <c r="E215" i="7"/>
  <c r="F214" i="7"/>
  <c r="E214" i="7"/>
  <c r="F213" i="7"/>
  <c r="E213" i="7"/>
  <c r="F212" i="7"/>
  <c r="E212" i="7"/>
  <c r="F211" i="7"/>
  <c r="E211" i="7"/>
  <c r="F210" i="7"/>
  <c r="E210" i="7"/>
  <c r="F209" i="7"/>
  <c r="E209" i="7"/>
  <c r="F208" i="7"/>
  <c r="E208" i="7"/>
  <c r="F207" i="7"/>
  <c r="E207" i="7"/>
  <c r="F206" i="7"/>
  <c r="E206" i="7"/>
  <c r="F205" i="7"/>
  <c r="E205" i="7"/>
  <c r="F204" i="7"/>
  <c r="E204" i="7"/>
  <c r="F203" i="7"/>
  <c r="E203" i="7"/>
  <c r="F202" i="7"/>
  <c r="E202" i="7"/>
  <c r="F201" i="7"/>
  <c r="E201" i="7"/>
  <c r="F200" i="7"/>
  <c r="E200" i="7"/>
  <c r="F199" i="7"/>
  <c r="E199" i="7"/>
  <c r="F198" i="7"/>
  <c r="E198" i="7"/>
  <c r="F197" i="7"/>
  <c r="E197" i="7"/>
  <c r="F196" i="7"/>
  <c r="E196" i="7"/>
  <c r="F195" i="7"/>
  <c r="E195" i="7"/>
  <c r="F194" i="7"/>
  <c r="E194" i="7"/>
  <c r="F193" i="7"/>
  <c r="E193" i="7"/>
  <c r="F192" i="7"/>
  <c r="E192" i="7"/>
  <c r="F191" i="7"/>
  <c r="E191" i="7"/>
  <c r="F190" i="7"/>
  <c r="E190" i="7"/>
  <c r="F189" i="7"/>
  <c r="E189" i="7"/>
  <c r="F188" i="7"/>
  <c r="E188" i="7"/>
  <c r="F187" i="7"/>
  <c r="E187" i="7"/>
  <c r="F186" i="7"/>
  <c r="E186" i="7"/>
  <c r="F185" i="7"/>
  <c r="E185" i="7"/>
  <c r="F184" i="7"/>
  <c r="E184" i="7"/>
  <c r="F183" i="7"/>
  <c r="E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F169" i="7"/>
  <c r="E169" i="7"/>
  <c r="F168" i="7"/>
  <c r="E168" i="7"/>
  <c r="F167" i="7"/>
  <c r="E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F132" i="7"/>
  <c r="E132" i="7"/>
  <c r="F131" i="7"/>
  <c r="E131" i="7"/>
  <c r="F130" i="7"/>
  <c r="E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F123" i="7"/>
  <c r="E123" i="7"/>
  <c r="F122" i="7"/>
  <c r="E122" i="7"/>
  <c r="F121" i="7"/>
  <c r="E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0" i="7"/>
  <c r="E110" i="7"/>
  <c r="F109" i="7"/>
  <c r="E109" i="7"/>
  <c r="F108" i="7"/>
  <c r="E108" i="7"/>
  <c r="F107" i="7"/>
  <c r="E107" i="7"/>
  <c r="F106" i="7"/>
  <c r="E106" i="7"/>
  <c r="F104" i="7"/>
  <c r="E104" i="7"/>
  <c r="F96" i="7"/>
  <c r="E96" i="7"/>
  <c r="F91" i="7"/>
  <c r="E91" i="7"/>
  <c r="F105" i="7"/>
  <c r="E105" i="7"/>
  <c r="F103" i="7"/>
  <c r="E103" i="7"/>
  <c r="F102" i="7"/>
  <c r="E102" i="7"/>
  <c r="F99" i="7"/>
  <c r="E99" i="7"/>
  <c r="F94" i="7"/>
  <c r="E94" i="7"/>
  <c r="F93" i="7"/>
  <c r="E93" i="7"/>
  <c r="F86" i="7"/>
  <c r="E86" i="7"/>
  <c r="F101" i="7"/>
  <c r="E101" i="7"/>
  <c r="F85" i="7"/>
  <c r="E85" i="7"/>
  <c r="F90" i="7"/>
  <c r="E90" i="7"/>
  <c r="F84" i="7"/>
  <c r="E84" i="7"/>
  <c r="F100" i="7"/>
  <c r="E100" i="7"/>
  <c r="F98" i="7"/>
  <c r="E98" i="7"/>
  <c r="F95" i="7"/>
  <c r="E95" i="7"/>
  <c r="F97" i="7"/>
  <c r="E97" i="7"/>
  <c r="F87" i="7"/>
  <c r="E87" i="7"/>
  <c r="F92" i="7"/>
  <c r="E92" i="7"/>
  <c r="F89" i="7"/>
  <c r="E89" i="7"/>
  <c r="F88" i="7"/>
  <c r="E88" i="7"/>
  <c r="F83" i="7"/>
  <c r="E83" i="7"/>
  <c r="F72" i="7"/>
  <c r="E72" i="7"/>
  <c r="F70" i="7"/>
  <c r="E70" i="7"/>
  <c r="F67" i="7"/>
  <c r="E67" i="7"/>
  <c r="F65" i="7"/>
  <c r="E65" i="7"/>
  <c r="F48" i="7"/>
  <c r="E48" i="7"/>
  <c r="F59" i="7"/>
  <c r="E59" i="7"/>
  <c r="F53" i="7"/>
  <c r="E53" i="7"/>
  <c r="F66" i="7"/>
  <c r="E66" i="7"/>
  <c r="F56" i="7"/>
  <c r="F75" i="7"/>
  <c r="E75" i="7"/>
  <c r="F80" i="7"/>
  <c r="E80" i="7"/>
  <c r="F47" i="7"/>
  <c r="E47" i="7"/>
  <c r="F46" i="7"/>
  <c r="E46" i="7"/>
  <c r="F22" i="7"/>
  <c r="E22" i="7"/>
  <c r="F76" i="7"/>
  <c r="E76" i="7"/>
  <c r="F71" i="7"/>
  <c r="E71" i="7"/>
  <c r="F68" i="7"/>
  <c r="E68" i="7"/>
  <c r="F78" i="7"/>
  <c r="E78" i="7"/>
  <c r="F69" i="7"/>
  <c r="E69" i="7"/>
  <c r="F79" i="7"/>
  <c r="E79" i="7"/>
  <c r="F6" i="7"/>
  <c r="E6" i="7"/>
  <c r="F16" i="7"/>
  <c r="E16" i="7"/>
  <c r="F14" i="7"/>
  <c r="E14" i="7"/>
  <c r="F39" i="7"/>
  <c r="E39" i="7"/>
  <c r="F21" i="7"/>
  <c r="E21" i="7"/>
  <c r="F10" i="7"/>
  <c r="E10" i="7"/>
  <c r="F8" i="7"/>
  <c r="E8" i="7"/>
  <c r="F3" i="7"/>
  <c r="E3" i="7"/>
  <c r="F5" i="7"/>
  <c r="E5" i="7"/>
  <c r="F4" i="7"/>
  <c r="E4" i="7"/>
  <c r="F29" i="7"/>
  <c r="E29" i="7"/>
  <c r="F31" i="7"/>
  <c r="E31" i="7"/>
  <c r="F25" i="7"/>
  <c r="E25" i="7"/>
  <c r="F40" i="7"/>
  <c r="E40" i="7"/>
  <c r="F18" i="7"/>
  <c r="E18" i="7"/>
  <c r="F12" i="7"/>
  <c r="E12" i="7"/>
  <c r="F38" i="7"/>
  <c r="E38" i="7"/>
  <c r="E16" i="6"/>
  <c r="H500" i="6"/>
  <c r="G500" i="6"/>
  <c r="F500" i="6"/>
  <c r="E500" i="6"/>
  <c r="H499" i="6"/>
  <c r="G499" i="6"/>
  <c r="F499" i="6"/>
  <c r="E499" i="6"/>
  <c r="H498" i="6"/>
  <c r="G498" i="6"/>
  <c r="F498" i="6"/>
  <c r="E498" i="6"/>
  <c r="H497" i="6"/>
  <c r="G497" i="6"/>
  <c r="F497" i="6"/>
  <c r="E497" i="6"/>
  <c r="H496" i="6"/>
  <c r="G496" i="6"/>
  <c r="F496" i="6"/>
  <c r="E496" i="6"/>
  <c r="H495" i="6"/>
  <c r="G495" i="6"/>
  <c r="F495" i="6"/>
  <c r="E495" i="6"/>
  <c r="H494" i="6"/>
  <c r="G494" i="6"/>
  <c r="F494" i="6"/>
  <c r="E494" i="6"/>
  <c r="H493" i="6"/>
  <c r="G493" i="6"/>
  <c r="F493" i="6"/>
  <c r="E493" i="6"/>
  <c r="H492" i="6"/>
  <c r="G492" i="6"/>
  <c r="F492" i="6"/>
  <c r="E492" i="6"/>
  <c r="H491" i="6"/>
  <c r="G491" i="6"/>
  <c r="F491" i="6"/>
  <c r="E491" i="6"/>
  <c r="H490" i="6"/>
  <c r="G490" i="6"/>
  <c r="F490" i="6"/>
  <c r="E490" i="6"/>
  <c r="H489" i="6"/>
  <c r="G489" i="6"/>
  <c r="F489" i="6"/>
  <c r="E489" i="6"/>
  <c r="H488" i="6"/>
  <c r="G488" i="6"/>
  <c r="F488" i="6"/>
  <c r="E488" i="6"/>
  <c r="H487" i="6"/>
  <c r="G487" i="6"/>
  <c r="F487" i="6"/>
  <c r="E487" i="6"/>
  <c r="H486" i="6"/>
  <c r="G486" i="6"/>
  <c r="F486" i="6"/>
  <c r="E486" i="6"/>
  <c r="H485" i="6"/>
  <c r="G485" i="6"/>
  <c r="F485" i="6"/>
  <c r="E485" i="6"/>
  <c r="H484" i="6"/>
  <c r="G484" i="6"/>
  <c r="F484" i="6"/>
  <c r="E484" i="6"/>
  <c r="H483" i="6"/>
  <c r="G483" i="6"/>
  <c r="F483" i="6"/>
  <c r="E483" i="6"/>
  <c r="H482" i="6"/>
  <c r="G482" i="6"/>
  <c r="F482" i="6"/>
  <c r="E482" i="6"/>
  <c r="H481" i="6"/>
  <c r="G481" i="6"/>
  <c r="F481" i="6"/>
  <c r="E481" i="6"/>
  <c r="H480" i="6"/>
  <c r="G480" i="6"/>
  <c r="F480" i="6"/>
  <c r="E480" i="6"/>
  <c r="H479" i="6"/>
  <c r="G479" i="6"/>
  <c r="F479" i="6"/>
  <c r="E479" i="6"/>
  <c r="H478" i="6"/>
  <c r="G478" i="6"/>
  <c r="F478" i="6"/>
  <c r="E478" i="6"/>
  <c r="H477" i="6"/>
  <c r="G477" i="6"/>
  <c r="F477" i="6"/>
  <c r="E477" i="6"/>
  <c r="H476" i="6"/>
  <c r="G476" i="6"/>
  <c r="F476" i="6"/>
  <c r="E476" i="6"/>
  <c r="H475" i="6"/>
  <c r="G475" i="6"/>
  <c r="F475" i="6"/>
  <c r="E475" i="6"/>
  <c r="H474" i="6"/>
  <c r="G474" i="6"/>
  <c r="F474" i="6"/>
  <c r="E474" i="6"/>
  <c r="H473" i="6"/>
  <c r="G473" i="6"/>
  <c r="F473" i="6"/>
  <c r="E473" i="6"/>
  <c r="H472" i="6"/>
  <c r="G472" i="6"/>
  <c r="F472" i="6"/>
  <c r="E472" i="6"/>
  <c r="H471" i="6"/>
  <c r="G471" i="6"/>
  <c r="F471" i="6"/>
  <c r="E471" i="6"/>
  <c r="H470" i="6"/>
  <c r="G470" i="6"/>
  <c r="F470" i="6"/>
  <c r="E470" i="6"/>
  <c r="H469" i="6"/>
  <c r="G469" i="6"/>
  <c r="F469" i="6"/>
  <c r="E469" i="6"/>
  <c r="H468" i="6"/>
  <c r="G468" i="6"/>
  <c r="F468" i="6"/>
  <c r="E468" i="6"/>
  <c r="H467" i="6"/>
  <c r="G467" i="6"/>
  <c r="F467" i="6"/>
  <c r="E467" i="6"/>
  <c r="H466" i="6"/>
  <c r="G466" i="6"/>
  <c r="F466" i="6"/>
  <c r="E466" i="6"/>
  <c r="H465" i="6"/>
  <c r="G465" i="6"/>
  <c r="F465" i="6"/>
  <c r="E465" i="6"/>
  <c r="H464" i="6"/>
  <c r="G464" i="6"/>
  <c r="F464" i="6"/>
  <c r="E464" i="6"/>
  <c r="H463" i="6"/>
  <c r="G463" i="6"/>
  <c r="F463" i="6"/>
  <c r="E463" i="6"/>
  <c r="H462" i="6"/>
  <c r="G462" i="6"/>
  <c r="F462" i="6"/>
  <c r="E462" i="6"/>
  <c r="H461" i="6"/>
  <c r="G461" i="6"/>
  <c r="F461" i="6"/>
  <c r="E461" i="6"/>
  <c r="H460" i="6"/>
  <c r="G460" i="6"/>
  <c r="F460" i="6"/>
  <c r="E460" i="6"/>
  <c r="H459" i="6"/>
  <c r="G459" i="6"/>
  <c r="F459" i="6"/>
  <c r="E459" i="6"/>
  <c r="H458" i="6"/>
  <c r="G458" i="6"/>
  <c r="F458" i="6"/>
  <c r="E458" i="6"/>
  <c r="H457" i="6"/>
  <c r="G457" i="6"/>
  <c r="F457" i="6"/>
  <c r="E457" i="6"/>
  <c r="H456" i="6"/>
  <c r="G456" i="6"/>
  <c r="F456" i="6"/>
  <c r="E456" i="6"/>
  <c r="H455" i="6"/>
  <c r="G455" i="6"/>
  <c r="F455" i="6"/>
  <c r="E455" i="6"/>
  <c r="H454" i="6"/>
  <c r="G454" i="6"/>
  <c r="F454" i="6"/>
  <c r="E454" i="6"/>
  <c r="H453" i="6"/>
  <c r="G453" i="6"/>
  <c r="F453" i="6"/>
  <c r="E453" i="6"/>
  <c r="H452" i="6"/>
  <c r="G452" i="6"/>
  <c r="F452" i="6"/>
  <c r="E452" i="6"/>
  <c r="H451" i="6"/>
  <c r="G451" i="6"/>
  <c r="F451" i="6"/>
  <c r="E451" i="6"/>
  <c r="H450" i="6"/>
  <c r="G450" i="6"/>
  <c r="F450" i="6"/>
  <c r="E450" i="6"/>
  <c r="H449" i="6"/>
  <c r="G449" i="6"/>
  <c r="F449" i="6"/>
  <c r="E449" i="6"/>
  <c r="H448" i="6"/>
  <c r="G448" i="6"/>
  <c r="F448" i="6"/>
  <c r="E448" i="6"/>
  <c r="H447" i="6"/>
  <c r="G447" i="6"/>
  <c r="F447" i="6"/>
  <c r="E447" i="6"/>
  <c r="H446" i="6"/>
  <c r="G446" i="6"/>
  <c r="F446" i="6"/>
  <c r="E446" i="6"/>
  <c r="H445" i="6"/>
  <c r="G445" i="6"/>
  <c r="F445" i="6"/>
  <c r="E445" i="6"/>
  <c r="H444" i="6"/>
  <c r="G444" i="6"/>
  <c r="F444" i="6"/>
  <c r="E444" i="6"/>
  <c r="H443" i="6"/>
  <c r="G443" i="6"/>
  <c r="F443" i="6"/>
  <c r="E443" i="6"/>
  <c r="H442" i="6"/>
  <c r="G442" i="6"/>
  <c r="F442" i="6"/>
  <c r="E442" i="6"/>
  <c r="G441" i="6"/>
  <c r="F441" i="6"/>
  <c r="E441" i="6"/>
  <c r="G440" i="6"/>
  <c r="F440" i="6"/>
  <c r="E440" i="6"/>
  <c r="G439" i="6"/>
  <c r="F439" i="6"/>
  <c r="E439" i="6"/>
  <c r="G438" i="6"/>
  <c r="F438" i="6"/>
  <c r="E438" i="6"/>
  <c r="G437" i="6"/>
  <c r="F437" i="6"/>
  <c r="E437" i="6"/>
  <c r="G436" i="6"/>
  <c r="F436" i="6"/>
  <c r="E436" i="6"/>
  <c r="G435" i="6"/>
  <c r="F435" i="6"/>
  <c r="E435" i="6"/>
  <c r="G434" i="6"/>
  <c r="F434" i="6"/>
  <c r="E434" i="6"/>
  <c r="G433" i="6"/>
  <c r="F433" i="6"/>
  <c r="E433" i="6"/>
  <c r="G432" i="6"/>
  <c r="F432" i="6"/>
  <c r="E432" i="6"/>
  <c r="G431" i="6"/>
  <c r="F431" i="6"/>
  <c r="E431" i="6"/>
  <c r="G430" i="6"/>
  <c r="F430" i="6"/>
  <c r="E430" i="6"/>
  <c r="G429" i="6"/>
  <c r="F429" i="6"/>
  <c r="E429" i="6"/>
  <c r="G428" i="6"/>
  <c r="F428" i="6"/>
  <c r="E428" i="6"/>
  <c r="G427" i="6"/>
  <c r="F427" i="6"/>
  <c r="E427" i="6"/>
  <c r="G426" i="6"/>
  <c r="F426" i="6"/>
  <c r="E426" i="6"/>
  <c r="G425" i="6"/>
  <c r="F425" i="6"/>
  <c r="E425" i="6"/>
  <c r="G424" i="6"/>
  <c r="F424" i="6"/>
  <c r="E424" i="6"/>
  <c r="G423" i="6"/>
  <c r="F423" i="6"/>
  <c r="E423" i="6"/>
  <c r="G422" i="6"/>
  <c r="F422" i="6"/>
  <c r="E422" i="6"/>
  <c r="G421" i="6"/>
  <c r="F421" i="6"/>
  <c r="E421" i="6"/>
  <c r="G420" i="6"/>
  <c r="F420" i="6"/>
  <c r="E420" i="6"/>
  <c r="G419" i="6"/>
  <c r="F419" i="6"/>
  <c r="E419" i="6"/>
  <c r="G418" i="6"/>
  <c r="F418" i="6"/>
  <c r="E418" i="6"/>
  <c r="G417" i="6"/>
  <c r="F417" i="6"/>
  <c r="E417" i="6"/>
  <c r="G416" i="6"/>
  <c r="F416" i="6"/>
  <c r="E416" i="6"/>
  <c r="G415" i="6"/>
  <c r="F415" i="6"/>
  <c r="E415" i="6"/>
  <c r="G414" i="6"/>
  <c r="F414" i="6"/>
  <c r="E414" i="6"/>
  <c r="G413" i="6"/>
  <c r="F413" i="6"/>
  <c r="E413" i="6"/>
  <c r="G412" i="6"/>
  <c r="F412" i="6"/>
  <c r="E412" i="6"/>
  <c r="G411" i="6"/>
  <c r="F411" i="6"/>
  <c r="E411" i="6"/>
  <c r="G410" i="6"/>
  <c r="F410" i="6"/>
  <c r="E410" i="6"/>
  <c r="G409" i="6"/>
  <c r="F409" i="6"/>
  <c r="E409" i="6"/>
  <c r="G408" i="6"/>
  <c r="F408" i="6"/>
  <c r="E408" i="6"/>
  <c r="G407" i="6"/>
  <c r="F407" i="6"/>
  <c r="E407" i="6"/>
  <c r="G406" i="6"/>
  <c r="F406" i="6"/>
  <c r="E406" i="6"/>
  <c r="G405" i="6"/>
  <c r="F405" i="6"/>
  <c r="E405" i="6"/>
  <c r="G404" i="6"/>
  <c r="F404" i="6"/>
  <c r="E404" i="6"/>
  <c r="G403" i="6"/>
  <c r="F403" i="6"/>
  <c r="E403" i="6"/>
  <c r="G402" i="6"/>
  <c r="F402" i="6"/>
  <c r="E402" i="6"/>
  <c r="G401" i="6"/>
  <c r="F401" i="6"/>
  <c r="E401" i="6"/>
  <c r="G400" i="6"/>
  <c r="F400" i="6"/>
  <c r="E400" i="6"/>
  <c r="G399" i="6"/>
  <c r="F399" i="6"/>
  <c r="E399" i="6"/>
  <c r="G398" i="6"/>
  <c r="F398" i="6"/>
  <c r="E398" i="6"/>
  <c r="G397" i="6"/>
  <c r="F397" i="6"/>
  <c r="E397" i="6"/>
  <c r="G396" i="6"/>
  <c r="F396" i="6"/>
  <c r="E396" i="6"/>
  <c r="G395" i="6"/>
  <c r="F395" i="6"/>
  <c r="E395" i="6"/>
  <c r="G394" i="6"/>
  <c r="F394" i="6"/>
  <c r="E394" i="6"/>
  <c r="G393" i="6"/>
  <c r="F393" i="6"/>
  <c r="E393" i="6"/>
  <c r="G392" i="6"/>
  <c r="F392" i="6"/>
  <c r="E392" i="6"/>
  <c r="G391" i="6"/>
  <c r="F391" i="6"/>
  <c r="E391" i="6"/>
  <c r="G390" i="6"/>
  <c r="F390" i="6"/>
  <c r="E390" i="6"/>
  <c r="G389" i="6"/>
  <c r="F389" i="6"/>
  <c r="E389" i="6"/>
  <c r="G388" i="6"/>
  <c r="F388" i="6"/>
  <c r="E388" i="6"/>
  <c r="G387" i="6"/>
  <c r="F387" i="6"/>
  <c r="E387" i="6"/>
  <c r="G386" i="6"/>
  <c r="F386" i="6"/>
  <c r="E386" i="6"/>
  <c r="G385" i="6"/>
  <c r="F385" i="6"/>
  <c r="E385" i="6"/>
  <c r="G384" i="6"/>
  <c r="F384" i="6"/>
  <c r="E384" i="6"/>
  <c r="G383" i="6"/>
  <c r="F383" i="6"/>
  <c r="E383" i="6"/>
  <c r="G382" i="6"/>
  <c r="F382" i="6"/>
  <c r="E382" i="6"/>
  <c r="G381" i="6"/>
  <c r="F381" i="6"/>
  <c r="E381" i="6"/>
  <c r="G380" i="6"/>
  <c r="F380" i="6"/>
  <c r="E380" i="6"/>
  <c r="G379" i="6"/>
  <c r="F379" i="6"/>
  <c r="E379" i="6"/>
  <c r="G378" i="6"/>
  <c r="F378" i="6"/>
  <c r="E378" i="6"/>
  <c r="G377" i="6"/>
  <c r="F377" i="6"/>
  <c r="E377" i="6"/>
  <c r="G376" i="6"/>
  <c r="F376" i="6"/>
  <c r="E376" i="6"/>
  <c r="G375" i="6"/>
  <c r="F375" i="6"/>
  <c r="E375" i="6"/>
  <c r="G374" i="6"/>
  <c r="F374" i="6"/>
  <c r="E374" i="6"/>
  <c r="G373" i="6"/>
  <c r="F373" i="6"/>
  <c r="E373" i="6"/>
  <c r="G372" i="6"/>
  <c r="F372" i="6"/>
  <c r="E372" i="6"/>
  <c r="G371" i="6"/>
  <c r="F371" i="6"/>
  <c r="E371" i="6"/>
  <c r="G370" i="6"/>
  <c r="F370" i="6"/>
  <c r="E370" i="6"/>
  <c r="G369" i="6"/>
  <c r="F369" i="6"/>
  <c r="E369" i="6"/>
  <c r="G368" i="6"/>
  <c r="F368" i="6"/>
  <c r="E368" i="6"/>
  <c r="G367" i="6"/>
  <c r="F367" i="6"/>
  <c r="E367" i="6"/>
  <c r="G366" i="6"/>
  <c r="F366" i="6"/>
  <c r="E366" i="6"/>
  <c r="G365" i="6"/>
  <c r="F365" i="6"/>
  <c r="E365" i="6"/>
  <c r="G364" i="6"/>
  <c r="F364" i="6"/>
  <c r="E364" i="6"/>
  <c r="G363" i="6"/>
  <c r="F363" i="6"/>
  <c r="E363" i="6"/>
  <c r="G362" i="6"/>
  <c r="F362" i="6"/>
  <c r="E362" i="6"/>
  <c r="G361" i="6"/>
  <c r="F361" i="6"/>
  <c r="E361" i="6"/>
  <c r="G360" i="6"/>
  <c r="F360" i="6"/>
  <c r="E360" i="6"/>
  <c r="G359" i="6"/>
  <c r="F359" i="6"/>
  <c r="E359" i="6"/>
  <c r="G358" i="6"/>
  <c r="F358" i="6"/>
  <c r="E358" i="6"/>
  <c r="G357" i="6"/>
  <c r="F357" i="6"/>
  <c r="E357" i="6"/>
  <c r="G356" i="6"/>
  <c r="F356" i="6"/>
  <c r="E356" i="6"/>
  <c r="G355" i="6"/>
  <c r="F355" i="6"/>
  <c r="E355" i="6"/>
  <c r="G354" i="6"/>
  <c r="F354" i="6"/>
  <c r="E354" i="6"/>
  <c r="G353" i="6"/>
  <c r="F353" i="6"/>
  <c r="E353" i="6"/>
  <c r="G352" i="6"/>
  <c r="F352" i="6"/>
  <c r="E352" i="6"/>
  <c r="F351" i="6"/>
  <c r="E351" i="6"/>
  <c r="F350" i="6"/>
  <c r="E350" i="6"/>
  <c r="F349" i="6"/>
  <c r="E349" i="6"/>
  <c r="F348" i="6"/>
  <c r="E348" i="6"/>
  <c r="F347" i="6"/>
  <c r="E347" i="6"/>
  <c r="F346" i="6"/>
  <c r="E346" i="6"/>
  <c r="F345" i="6"/>
  <c r="E345" i="6"/>
  <c r="F344" i="6"/>
  <c r="E344" i="6"/>
  <c r="F343" i="6"/>
  <c r="E343" i="6"/>
  <c r="F342" i="6"/>
  <c r="E342" i="6"/>
  <c r="F341" i="6"/>
  <c r="E341" i="6"/>
  <c r="F340" i="6"/>
  <c r="E340" i="6"/>
  <c r="F339" i="6"/>
  <c r="E339" i="6"/>
  <c r="F338" i="6"/>
  <c r="E338" i="6"/>
  <c r="F337" i="6"/>
  <c r="E337" i="6"/>
  <c r="F336" i="6"/>
  <c r="E336" i="6"/>
  <c r="F335" i="6"/>
  <c r="E335" i="6"/>
  <c r="F334" i="6"/>
  <c r="E334" i="6"/>
  <c r="F333" i="6"/>
  <c r="E333" i="6"/>
  <c r="F332" i="6"/>
  <c r="E332" i="6"/>
  <c r="F331" i="6"/>
  <c r="E331" i="6"/>
  <c r="F330" i="6"/>
  <c r="E330" i="6"/>
  <c r="F329" i="6"/>
  <c r="E329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F211" i="6"/>
  <c r="E211" i="6"/>
  <c r="F210" i="6"/>
  <c r="E210" i="6"/>
  <c r="F209" i="6"/>
  <c r="E209" i="6"/>
  <c r="F208" i="6"/>
  <c r="E208" i="6"/>
  <c r="F207" i="6"/>
  <c r="E207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H500" i="5"/>
  <c r="G500" i="5"/>
  <c r="F500" i="5"/>
  <c r="E500" i="5"/>
  <c r="H499" i="5"/>
  <c r="G499" i="5"/>
  <c r="F499" i="5"/>
  <c r="E499" i="5"/>
  <c r="H498" i="5"/>
  <c r="G498" i="5"/>
  <c r="F498" i="5"/>
  <c r="E498" i="5"/>
  <c r="H497" i="5"/>
  <c r="G497" i="5"/>
  <c r="F497" i="5"/>
  <c r="E497" i="5"/>
  <c r="H496" i="5"/>
  <c r="G496" i="5"/>
  <c r="F496" i="5"/>
  <c r="E496" i="5"/>
  <c r="H495" i="5"/>
  <c r="G495" i="5"/>
  <c r="F495" i="5"/>
  <c r="E495" i="5"/>
  <c r="H494" i="5"/>
  <c r="G494" i="5"/>
  <c r="F494" i="5"/>
  <c r="E494" i="5"/>
  <c r="H493" i="5"/>
  <c r="G493" i="5"/>
  <c r="F493" i="5"/>
  <c r="E493" i="5"/>
  <c r="H492" i="5"/>
  <c r="G492" i="5"/>
  <c r="F492" i="5"/>
  <c r="E492" i="5"/>
  <c r="H491" i="5"/>
  <c r="G491" i="5"/>
  <c r="F491" i="5"/>
  <c r="E491" i="5"/>
  <c r="H490" i="5"/>
  <c r="G490" i="5"/>
  <c r="F490" i="5"/>
  <c r="E490" i="5"/>
  <c r="H489" i="5"/>
  <c r="G489" i="5"/>
  <c r="F489" i="5"/>
  <c r="E489" i="5"/>
  <c r="H488" i="5"/>
  <c r="G488" i="5"/>
  <c r="F488" i="5"/>
  <c r="E488" i="5"/>
  <c r="H487" i="5"/>
  <c r="G487" i="5"/>
  <c r="F487" i="5"/>
  <c r="E487" i="5"/>
  <c r="H486" i="5"/>
  <c r="G486" i="5"/>
  <c r="F486" i="5"/>
  <c r="E486" i="5"/>
  <c r="H485" i="5"/>
  <c r="G485" i="5"/>
  <c r="F485" i="5"/>
  <c r="E485" i="5"/>
  <c r="H484" i="5"/>
  <c r="G484" i="5"/>
  <c r="F484" i="5"/>
  <c r="E484" i="5"/>
  <c r="H483" i="5"/>
  <c r="G483" i="5"/>
  <c r="F483" i="5"/>
  <c r="E483" i="5"/>
  <c r="H482" i="5"/>
  <c r="G482" i="5"/>
  <c r="F482" i="5"/>
  <c r="E482" i="5"/>
  <c r="H481" i="5"/>
  <c r="G481" i="5"/>
  <c r="F481" i="5"/>
  <c r="E481" i="5"/>
  <c r="H480" i="5"/>
  <c r="G480" i="5"/>
  <c r="F480" i="5"/>
  <c r="E480" i="5"/>
  <c r="H479" i="5"/>
  <c r="G479" i="5"/>
  <c r="F479" i="5"/>
  <c r="E479" i="5"/>
  <c r="H478" i="5"/>
  <c r="G478" i="5"/>
  <c r="F478" i="5"/>
  <c r="E478" i="5"/>
  <c r="H477" i="5"/>
  <c r="G477" i="5"/>
  <c r="F477" i="5"/>
  <c r="E477" i="5"/>
  <c r="H476" i="5"/>
  <c r="G476" i="5"/>
  <c r="F476" i="5"/>
  <c r="E476" i="5"/>
  <c r="H475" i="5"/>
  <c r="G475" i="5"/>
  <c r="F475" i="5"/>
  <c r="E475" i="5"/>
  <c r="H474" i="5"/>
  <c r="G474" i="5"/>
  <c r="F474" i="5"/>
  <c r="E474" i="5"/>
  <c r="H473" i="5"/>
  <c r="G473" i="5"/>
  <c r="F473" i="5"/>
  <c r="E473" i="5"/>
  <c r="H472" i="5"/>
  <c r="G472" i="5"/>
  <c r="F472" i="5"/>
  <c r="E472" i="5"/>
  <c r="H471" i="5"/>
  <c r="G471" i="5"/>
  <c r="F471" i="5"/>
  <c r="E471" i="5"/>
  <c r="H470" i="5"/>
  <c r="G470" i="5"/>
  <c r="F470" i="5"/>
  <c r="E470" i="5"/>
  <c r="H469" i="5"/>
  <c r="G469" i="5"/>
  <c r="F469" i="5"/>
  <c r="E469" i="5"/>
  <c r="H468" i="5"/>
  <c r="G468" i="5"/>
  <c r="F468" i="5"/>
  <c r="E468" i="5"/>
  <c r="H467" i="5"/>
  <c r="G467" i="5"/>
  <c r="F467" i="5"/>
  <c r="E467" i="5"/>
  <c r="H466" i="5"/>
  <c r="G466" i="5"/>
  <c r="F466" i="5"/>
  <c r="E466" i="5"/>
  <c r="H465" i="5"/>
  <c r="G465" i="5"/>
  <c r="F465" i="5"/>
  <c r="E465" i="5"/>
  <c r="H464" i="5"/>
  <c r="G464" i="5"/>
  <c r="F464" i="5"/>
  <c r="E464" i="5"/>
  <c r="H463" i="5"/>
  <c r="G463" i="5"/>
  <c r="F463" i="5"/>
  <c r="E463" i="5"/>
  <c r="H462" i="5"/>
  <c r="G462" i="5"/>
  <c r="F462" i="5"/>
  <c r="E462" i="5"/>
  <c r="H461" i="5"/>
  <c r="G461" i="5"/>
  <c r="F461" i="5"/>
  <c r="E461" i="5"/>
  <c r="H460" i="5"/>
  <c r="G460" i="5"/>
  <c r="F460" i="5"/>
  <c r="E460" i="5"/>
  <c r="H459" i="5"/>
  <c r="G459" i="5"/>
  <c r="F459" i="5"/>
  <c r="E459" i="5"/>
  <c r="H458" i="5"/>
  <c r="G458" i="5"/>
  <c r="F458" i="5"/>
  <c r="E458" i="5"/>
  <c r="H457" i="5"/>
  <c r="G457" i="5"/>
  <c r="F457" i="5"/>
  <c r="E457" i="5"/>
  <c r="H456" i="5"/>
  <c r="G456" i="5"/>
  <c r="F456" i="5"/>
  <c r="E456" i="5"/>
  <c r="H455" i="5"/>
  <c r="G455" i="5"/>
  <c r="F455" i="5"/>
  <c r="E455" i="5"/>
  <c r="H454" i="5"/>
  <c r="G454" i="5"/>
  <c r="F454" i="5"/>
  <c r="E454" i="5"/>
  <c r="H453" i="5"/>
  <c r="G453" i="5"/>
  <c r="F453" i="5"/>
  <c r="E453" i="5"/>
  <c r="H452" i="5"/>
  <c r="G452" i="5"/>
  <c r="F452" i="5"/>
  <c r="E452" i="5"/>
  <c r="H451" i="5"/>
  <c r="G451" i="5"/>
  <c r="F451" i="5"/>
  <c r="E451" i="5"/>
  <c r="H450" i="5"/>
  <c r="G450" i="5"/>
  <c r="F450" i="5"/>
  <c r="E450" i="5"/>
  <c r="H449" i="5"/>
  <c r="G449" i="5"/>
  <c r="F449" i="5"/>
  <c r="E449" i="5"/>
  <c r="H448" i="5"/>
  <c r="G448" i="5"/>
  <c r="F448" i="5"/>
  <c r="E448" i="5"/>
  <c r="H447" i="5"/>
  <c r="G447" i="5"/>
  <c r="F447" i="5"/>
  <c r="E447" i="5"/>
  <c r="H446" i="5"/>
  <c r="G446" i="5"/>
  <c r="F446" i="5"/>
  <c r="E446" i="5"/>
  <c r="H445" i="5"/>
  <c r="G445" i="5"/>
  <c r="F445" i="5"/>
  <c r="E445" i="5"/>
  <c r="H444" i="5"/>
  <c r="G444" i="5"/>
  <c r="F444" i="5"/>
  <c r="E444" i="5"/>
  <c r="H443" i="5"/>
  <c r="G443" i="5"/>
  <c r="F443" i="5"/>
  <c r="E443" i="5"/>
  <c r="H442" i="5"/>
  <c r="G442" i="5"/>
  <c r="F442" i="5"/>
  <c r="E442" i="5"/>
  <c r="G441" i="5"/>
  <c r="F441" i="5"/>
  <c r="E441" i="5"/>
  <c r="G440" i="5"/>
  <c r="F440" i="5"/>
  <c r="E440" i="5"/>
  <c r="G439" i="5"/>
  <c r="F439" i="5"/>
  <c r="E439" i="5"/>
  <c r="G438" i="5"/>
  <c r="F438" i="5"/>
  <c r="E438" i="5"/>
  <c r="G437" i="5"/>
  <c r="F437" i="5"/>
  <c r="E437" i="5"/>
  <c r="G436" i="5"/>
  <c r="F436" i="5"/>
  <c r="E436" i="5"/>
  <c r="G435" i="5"/>
  <c r="F435" i="5"/>
  <c r="E435" i="5"/>
  <c r="G434" i="5"/>
  <c r="F434" i="5"/>
  <c r="E434" i="5"/>
  <c r="G433" i="5"/>
  <c r="F433" i="5"/>
  <c r="E433" i="5"/>
  <c r="G432" i="5"/>
  <c r="F432" i="5"/>
  <c r="E432" i="5"/>
  <c r="G431" i="5"/>
  <c r="F431" i="5"/>
  <c r="E431" i="5"/>
  <c r="G430" i="5"/>
  <c r="F430" i="5"/>
  <c r="E430" i="5"/>
  <c r="G429" i="5"/>
  <c r="F429" i="5"/>
  <c r="E429" i="5"/>
  <c r="G428" i="5"/>
  <c r="F428" i="5"/>
  <c r="E428" i="5"/>
  <c r="G427" i="5"/>
  <c r="F427" i="5"/>
  <c r="E427" i="5"/>
  <c r="G426" i="5"/>
  <c r="F426" i="5"/>
  <c r="E426" i="5"/>
  <c r="G425" i="5"/>
  <c r="F425" i="5"/>
  <c r="E425" i="5"/>
  <c r="G424" i="5"/>
  <c r="F424" i="5"/>
  <c r="E424" i="5"/>
  <c r="G423" i="5"/>
  <c r="F423" i="5"/>
  <c r="E423" i="5"/>
  <c r="G422" i="5"/>
  <c r="F422" i="5"/>
  <c r="E422" i="5"/>
  <c r="G421" i="5"/>
  <c r="F421" i="5"/>
  <c r="E421" i="5"/>
  <c r="G420" i="5"/>
  <c r="F420" i="5"/>
  <c r="E420" i="5"/>
  <c r="G419" i="5"/>
  <c r="F419" i="5"/>
  <c r="E419" i="5"/>
  <c r="G418" i="5"/>
  <c r="F418" i="5"/>
  <c r="E418" i="5"/>
  <c r="G417" i="5"/>
  <c r="F417" i="5"/>
  <c r="E417" i="5"/>
  <c r="G416" i="5"/>
  <c r="F416" i="5"/>
  <c r="E416" i="5"/>
  <c r="G415" i="5"/>
  <c r="F415" i="5"/>
  <c r="E415" i="5"/>
  <c r="G414" i="5"/>
  <c r="F414" i="5"/>
  <c r="E414" i="5"/>
  <c r="G413" i="5"/>
  <c r="F413" i="5"/>
  <c r="E413" i="5"/>
  <c r="G412" i="5"/>
  <c r="F412" i="5"/>
  <c r="E412" i="5"/>
  <c r="G411" i="5"/>
  <c r="F411" i="5"/>
  <c r="E411" i="5"/>
  <c r="G410" i="5"/>
  <c r="F410" i="5"/>
  <c r="E410" i="5"/>
  <c r="G409" i="5"/>
  <c r="F409" i="5"/>
  <c r="E409" i="5"/>
  <c r="G408" i="5"/>
  <c r="F408" i="5"/>
  <c r="E408" i="5"/>
  <c r="G407" i="5"/>
  <c r="F407" i="5"/>
  <c r="E407" i="5"/>
  <c r="G406" i="5"/>
  <c r="F406" i="5"/>
  <c r="E406" i="5"/>
  <c r="G405" i="5"/>
  <c r="F405" i="5"/>
  <c r="E405" i="5"/>
  <c r="G404" i="5"/>
  <c r="F404" i="5"/>
  <c r="E404" i="5"/>
  <c r="G403" i="5"/>
  <c r="F403" i="5"/>
  <c r="E403" i="5"/>
  <c r="G402" i="5"/>
  <c r="F402" i="5"/>
  <c r="E402" i="5"/>
  <c r="G401" i="5"/>
  <c r="F401" i="5"/>
  <c r="E401" i="5"/>
  <c r="G400" i="5"/>
  <c r="F400" i="5"/>
  <c r="E400" i="5"/>
  <c r="G399" i="5"/>
  <c r="F399" i="5"/>
  <c r="E399" i="5"/>
  <c r="G398" i="5"/>
  <c r="F398" i="5"/>
  <c r="E398" i="5"/>
  <c r="G397" i="5"/>
  <c r="F397" i="5"/>
  <c r="E397" i="5"/>
  <c r="G396" i="5"/>
  <c r="F396" i="5"/>
  <c r="E396" i="5"/>
  <c r="G395" i="5"/>
  <c r="F395" i="5"/>
  <c r="E395" i="5"/>
  <c r="G394" i="5"/>
  <c r="F394" i="5"/>
  <c r="E394" i="5"/>
  <c r="G393" i="5"/>
  <c r="F393" i="5"/>
  <c r="E393" i="5"/>
  <c r="G392" i="5"/>
  <c r="F392" i="5"/>
  <c r="E392" i="5"/>
  <c r="G391" i="5"/>
  <c r="F391" i="5"/>
  <c r="E391" i="5"/>
  <c r="G390" i="5"/>
  <c r="F390" i="5"/>
  <c r="E390" i="5"/>
  <c r="G389" i="5"/>
  <c r="F389" i="5"/>
  <c r="E389" i="5"/>
  <c r="G388" i="5"/>
  <c r="F388" i="5"/>
  <c r="E388" i="5"/>
  <c r="G387" i="5"/>
  <c r="F387" i="5"/>
  <c r="E387" i="5"/>
  <c r="G386" i="5"/>
  <c r="F386" i="5"/>
  <c r="E386" i="5"/>
  <c r="G385" i="5"/>
  <c r="F385" i="5"/>
  <c r="E385" i="5"/>
  <c r="G384" i="5"/>
  <c r="F384" i="5"/>
  <c r="E384" i="5"/>
  <c r="G383" i="5"/>
  <c r="F383" i="5"/>
  <c r="E383" i="5"/>
  <c r="G382" i="5"/>
  <c r="F382" i="5"/>
  <c r="E382" i="5"/>
  <c r="G381" i="5"/>
  <c r="F381" i="5"/>
  <c r="E381" i="5"/>
  <c r="G380" i="5"/>
  <c r="F380" i="5"/>
  <c r="E380" i="5"/>
  <c r="G379" i="5"/>
  <c r="F379" i="5"/>
  <c r="E379" i="5"/>
  <c r="G378" i="5"/>
  <c r="F378" i="5"/>
  <c r="E378" i="5"/>
  <c r="G377" i="5"/>
  <c r="F377" i="5"/>
  <c r="E377" i="5"/>
  <c r="G376" i="5"/>
  <c r="F376" i="5"/>
  <c r="E376" i="5"/>
  <c r="G375" i="5"/>
  <c r="F375" i="5"/>
  <c r="E375" i="5"/>
  <c r="G374" i="5"/>
  <c r="F374" i="5"/>
  <c r="E374" i="5"/>
  <c r="G373" i="5"/>
  <c r="F373" i="5"/>
  <c r="E373" i="5"/>
  <c r="G372" i="5"/>
  <c r="F372" i="5"/>
  <c r="E372" i="5"/>
  <c r="G371" i="5"/>
  <c r="F371" i="5"/>
  <c r="E371" i="5"/>
  <c r="G370" i="5"/>
  <c r="F370" i="5"/>
  <c r="E370" i="5"/>
  <c r="G369" i="5"/>
  <c r="F369" i="5"/>
  <c r="E369" i="5"/>
  <c r="G368" i="5"/>
  <c r="F368" i="5"/>
  <c r="E368" i="5"/>
  <c r="G367" i="5"/>
  <c r="F367" i="5"/>
  <c r="E367" i="5"/>
  <c r="G366" i="5"/>
  <c r="F366" i="5"/>
  <c r="E366" i="5"/>
  <c r="G365" i="5"/>
  <c r="F365" i="5"/>
  <c r="E365" i="5"/>
  <c r="G364" i="5"/>
  <c r="F364" i="5"/>
  <c r="E364" i="5"/>
  <c r="G363" i="5"/>
  <c r="F363" i="5"/>
  <c r="E363" i="5"/>
  <c r="G362" i="5"/>
  <c r="F362" i="5"/>
  <c r="E362" i="5"/>
  <c r="G361" i="5"/>
  <c r="F361" i="5"/>
  <c r="E361" i="5"/>
  <c r="G360" i="5"/>
  <c r="F360" i="5"/>
  <c r="E360" i="5"/>
  <c r="G359" i="5"/>
  <c r="F359" i="5"/>
  <c r="E359" i="5"/>
  <c r="G358" i="5"/>
  <c r="F358" i="5"/>
  <c r="E358" i="5"/>
  <c r="G357" i="5"/>
  <c r="F357" i="5"/>
  <c r="E357" i="5"/>
  <c r="G356" i="5"/>
  <c r="F356" i="5"/>
  <c r="E356" i="5"/>
  <c r="G355" i="5"/>
  <c r="F355" i="5"/>
  <c r="E355" i="5"/>
  <c r="G354" i="5"/>
  <c r="F354" i="5"/>
  <c r="E354" i="5"/>
  <c r="G353" i="5"/>
  <c r="F353" i="5"/>
  <c r="E353" i="5"/>
  <c r="G352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4" i="5"/>
  <c r="E4" i="5"/>
  <c r="F3" i="5"/>
  <c r="E3" i="5"/>
  <c r="F5" i="5"/>
  <c r="E5" i="5"/>
  <c r="F17" i="4"/>
  <c r="E3" i="4"/>
  <c r="F3" i="4"/>
  <c r="E5" i="4"/>
  <c r="F5" i="4"/>
  <c r="E4" i="4"/>
  <c r="F4" i="4"/>
  <c r="E17" i="4"/>
  <c r="F14" i="4"/>
  <c r="F13" i="4"/>
  <c r="F15" i="4"/>
  <c r="F19" i="4"/>
  <c r="F34" i="4"/>
  <c r="F9" i="4"/>
  <c r="F10" i="4"/>
  <c r="F6" i="4"/>
  <c r="F24" i="4"/>
  <c r="F35" i="4"/>
  <c r="F18" i="4"/>
  <c r="F27" i="4"/>
  <c r="F21" i="4"/>
  <c r="F8" i="4"/>
  <c r="F29" i="4"/>
  <c r="F11" i="4"/>
  <c r="F20" i="4"/>
  <c r="F16" i="4"/>
  <c r="F28" i="4"/>
  <c r="F31" i="4"/>
  <c r="F25" i="4"/>
  <c r="F23" i="4"/>
  <c r="F37" i="4"/>
  <c r="F26" i="4"/>
  <c r="F22" i="4"/>
  <c r="F36" i="4"/>
  <c r="F30" i="4"/>
  <c r="F12" i="4"/>
  <c r="F7" i="4"/>
  <c r="F32" i="4"/>
  <c r="F33" i="4"/>
  <c r="F38" i="4"/>
  <c r="F43" i="4"/>
  <c r="F46" i="4"/>
  <c r="F39" i="4"/>
  <c r="F40" i="4"/>
  <c r="F42" i="4"/>
  <c r="F44" i="4"/>
  <c r="F47" i="4"/>
  <c r="F48" i="4"/>
  <c r="F41" i="4"/>
  <c r="F45" i="4"/>
  <c r="F49" i="4"/>
  <c r="F50" i="4"/>
  <c r="F51" i="4"/>
  <c r="F52" i="4"/>
  <c r="F53" i="4"/>
  <c r="F54" i="4"/>
  <c r="F56" i="4"/>
  <c r="F55" i="4"/>
  <c r="F57" i="4"/>
  <c r="F59" i="4"/>
  <c r="F63" i="4"/>
  <c r="F58" i="4"/>
  <c r="F61" i="4"/>
  <c r="F65" i="4"/>
  <c r="F66" i="4"/>
  <c r="F60" i="4"/>
  <c r="F62" i="4"/>
  <c r="F64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E14" i="4"/>
  <c r="E13" i="4"/>
  <c r="E15" i="4"/>
  <c r="E19" i="4"/>
  <c r="E34" i="4"/>
  <c r="E9" i="4"/>
  <c r="E10" i="4"/>
  <c r="E6" i="4"/>
  <c r="E24" i="4"/>
  <c r="E35" i="4"/>
  <c r="E18" i="4"/>
  <c r="E27" i="4"/>
  <c r="E21" i="4"/>
  <c r="E8" i="4"/>
  <c r="E29" i="4"/>
  <c r="E11" i="4"/>
  <c r="E20" i="4"/>
  <c r="E16" i="4"/>
  <c r="E28" i="4"/>
  <c r="E31" i="4"/>
  <c r="E25" i="4"/>
  <c r="E23" i="4"/>
  <c r="E37" i="4"/>
  <c r="E26" i="4"/>
  <c r="E22" i="4"/>
  <c r="E36" i="4"/>
  <c r="E30" i="4"/>
  <c r="E12" i="4"/>
  <c r="E7" i="4"/>
  <c r="E32" i="4"/>
  <c r="E33" i="4"/>
  <c r="E38" i="4"/>
  <c r="E43" i="4"/>
  <c r="E46" i="4"/>
  <c r="E39" i="4"/>
  <c r="E40" i="4"/>
  <c r="E42" i="4"/>
  <c r="E44" i="4"/>
  <c r="E47" i="4"/>
  <c r="E48" i="4"/>
  <c r="E41" i="4"/>
  <c r="E45" i="4"/>
  <c r="E49" i="4"/>
  <c r="E50" i="4"/>
  <c r="E51" i="4"/>
  <c r="E52" i="4"/>
  <c r="E53" i="4"/>
  <c r="E54" i="4"/>
  <c r="E56" i="4"/>
  <c r="E55" i="4"/>
  <c r="E57" i="4"/>
  <c r="E59" i="4"/>
  <c r="E63" i="4"/>
  <c r="E58" i="4"/>
  <c r="E61" i="4"/>
  <c r="E65" i="4"/>
  <c r="E66" i="4"/>
  <c r="E60" i="4"/>
  <c r="E62" i="4"/>
  <c r="E64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J501" i="11" l="1"/>
  <c r="H501" i="11"/>
  <c r="G501" i="11"/>
  <c r="F501" i="11"/>
  <c r="E501" i="11"/>
  <c r="J452" i="10"/>
  <c r="H452" i="10"/>
  <c r="G452" i="10"/>
  <c r="F452" i="10"/>
  <c r="E452" i="10"/>
  <c r="L500" i="9"/>
  <c r="J500" i="9"/>
  <c r="H500" i="9"/>
  <c r="G500" i="9"/>
  <c r="F500" i="9"/>
  <c r="E500" i="9"/>
  <c r="J502" i="8"/>
  <c r="H502" i="8"/>
  <c r="G502" i="8"/>
  <c r="F502" i="8"/>
  <c r="E502" i="8"/>
  <c r="K519" i="7"/>
  <c r="J519" i="7"/>
  <c r="H519" i="7"/>
  <c r="G519" i="7"/>
  <c r="F519" i="7"/>
  <c r="E519" i="7"/>
  <c r="L501" i="6"/>
  <c r="J501" i="6"/>
  <c r="H501" i="6"/>
  <c r="G501" i="6"/>
  <c r="F501" i="6"/>
  <c r="E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M501" i="5"/>
  <c r="H501" i="5"/>
  <c r="G501" i="5"/>
  <c r="F501" i="5"/>
  <c r="E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L501" i="4"/>
  <c r="H501" i="4"/>
  <c r="G501" i="4"/>
  <c r="F501" i="4"/>
  <c r="E501" i="4"/>
  <c r="L500" i="4"/>
  <c r="H500" i="4"/>
  <c r="G500" i="4"/>
  <c r="F500" i="4"/>
  <c r="E500" i="4"/>
  <c r="L499" i="4"/>
  <c r="H499" i="4"/>
  <c r="G499" i="4"/>
  <c r="F499" i="4"/>
  <c r="E499" i="4"/>
  <c r="L498" i="4"/>
  <c r="H498" i="4"/>
  <c r="G498" i="4"/>
  <c r="F498" i="4"/>
  <c r="E498" i="4"/>
  <c r="L497" i="4"/>
  <c r="H497" i="4"/>
  <c r="G497" i="4"/>
  <c r="F497" i="4"/>
  <c r="E497" i="4"/>
  <c r="L496" i="4"/>
  <c r="H496" i="4"/>
  <c r="G496" i="4"/>
  <c r="F496" i="4"/>
  <c r="E496" i="4"/>
  <c r="L495" i="4"/>
  <c r="H495" i="4"/>
  <c r="G495" i="4"/>
  <c r="F495" i="4"/>
  <c r="E495" i="4"/>
  <c r="L494" i="4"/>
  <c r="H494" i="4"/>
  <c r="G494" i="4"/>
  <c r="F494" i="4"/>
  <c r="E494" i="4"/>
  <c r="L493" i="4"/>
  <c r="H493" i="4"/>
  <c r="G493" i="4"/>
  <c r="F493" i="4"/>
  <c r="E493" i="4"/>
  <c r="L492" i="4"/>
  <c r="H492" i="4"/>
  <c r="G492" i="4"/>
  <c r="F492" i="4"/>
  <c r="E492" i="4"/>
  <c r="L491" i="4"/>
  <c r="H491" i="4"/>
  <c r="G491" i="4"/>
  <c r="F491" i="4"/>
  <c r="E491" i="4"/>
  <c r="L490" i="4"/>
  <c r="H490" i="4"/>
  <c r="G490" i="4"/>
  <c r="F490" i="4"/>
  <c r="E490" i="4"/>
  <c r="L489" i="4"/>
  <c r="H489" i="4"/>
  <c r="G489" i="4"/>
  <c r="F489" i="4"/>
  <c r="E489" i="4"/>
  <c r="L488" i="4"/>
  <c r="H488" i="4"/>
  <c r="G488" i="4"/>
  <c r="F488" i="4"/>
  <c r="E488" i="4"/>
  <c r="L487" i="4"/>
  <c r="H487" i="4"/>
  <c r="G487" i="4"/>
  <c r="F487" i="4"/>
  <c r="E487" i="4"/>
  <c r="L486" i="4"/>
  <c r="H486" i="4"/>
  <c r="G486" i="4"/>
  <c r="F486" i="4"/>
  <c r="E486" i="4"/>
  <c r="L485" i="4"/>
  <c r="H485" i="4"/>
  <c r="G485" i="4"/>
  <c r="F485" i="4"/>
  <c r="E485" i="4"/>
  <c r="L484" i="4"/>
  <c r="H484" i="4"/>
  <c r="G484" i="4"/>
  <c r="F484" i="4"/>
  <c r="E484" i="4"/>
  <c r="L483" i="4"/>
  <c r="H483" i="4"/>
  <c r="G483" i="4"/>
  <c r="F483" i="4"/>
  <c r="E483" i="4"/>
  <c r="L482" i="4"/>
  <c r="H482" i="4"/>
  <c r="G482" i="4"/>
  <c r="F482" i="4"/>
  <c r="E482" i="4"/>
  <c r="L481" i="4"/>
  <c r="H481" i="4"/>
  <c r="G481" i="4"/>
  <c r="F481" i="4"/>
  <c r="E481" i="4"/>
  <c r="L480" i="4"/>
  <c r="H480" i="4"/>
  <c r="G480" i="4"/>
  <c r="F480" i="4"/>
  <c r="E480" i="4"/>
  <c r="L479" i="4"/>
  <c r="H479" i="4"/>
  <c r="G479" i="4"/>
  <c r="F479" i="4"/>
  <c r="E479" i="4"/>
  <c r="L478" i="4"/>
  <c r="H478" i="4"/>
  <c r="G478" i="4"/>
  <c r="F478" i="4"/>
  <c r="E478" i="4"/>
  <c r="L477" i="4"/>
  <c r="H477" i="4"/>
  <c r="G477" i="4"/>
  <c r="F477" i="4"/>
  <c r="E477" i="4"/>
  <c r="L476" i="4"/>
  <c r="H476" i="4"/>
  <c r="G476" i="4"/>
  <c r="F476" i="4"/>
  <c r="E476" i="4"/>
  <c r="L475" i="4"/>
  <c r="H475" i="4"/>
  <c r="G475" i="4"/>
  <c r="F475" i="4"/>
  <c r="E475" i="4"/>
  <c r="L474" i="4"/>
  <c r="H474" i="4"/>
  <c r="G474" i="4"/>
  <c r="F474" i="4"/>
  <c r="E474" i="4"/>
  <c r="L473" i="4"/>
  <c r="H473" i="4"/>
  <c r="G473" i="4"/>
  <c r="F473" i="4"/>
  <c r="E473" i="4"/>
  <c r="L472" i="4"/>
  <c r="H472" i="4"/>
  <c r="G472" i="4"/>
  <c r="F472" i="4"/>
  <c r="E472" i="4"/>
  <c r="L471" i="4"/>
  <c r="H471" i="4"/>
  <c r="G471" i="4"/>
  <c r="F471" i="4"/>
  <c r="E471" i="4"/>
  <c r="L470" i="4"/>
  <c r="H470" i="4"/>
  <c r="G470" i="4"/>
  <c r="F470" i="4"/>
  <c r="E470" i="4"/>
  <c r="L469" i="4"/>
  <c r="H469" i="4"/>
  <c r="G469" i="4"/>
  <c r="F469" i="4"/>
  <c r="E469" i="4"/>
  <c r="L468" i="4"/>
  <c r="H468" i="4"/>
  <c r="G468" i="4"/>
  <c r="F468" i="4"/>
  <c r="E468" i="4"/>
  <c r="L467" i="4"/>
  <c r="H467" i="4"/>
  <c r="G467" i="4"/>
  <c r="F467" i="4"/>
  <c r="E467" i="4"/>
  <c r="L466" i="4"/>
  <c r="H466" i="4"/>
  <c r="G466" i="4"/>
  <c r="F466" i="4"/>
  <c r="E466" i="4"/>
  <c r="L465" i="4"/>
  <c r="H465" i="4"/>
  <c r="G465" i="4"/>
  <c r="F465" i="4"/>
  <c r="E465" i="4"/>
  <c r="L464" i="4"/>
  <c r="H464" i="4"/>
  <c r="G464" i="4"/>
  <c r="F464" i="4"/>
  <c r="E464" i="4"/>
  <c r="L463" i="4"/>
  <c r="H463" i="4"/>
  <c r="G463" i="4"/>
  <c r="F463" i="4"/>
  <c r="E463" i="4"/>
  <c r="L462" i="4"/>
  <c r="H462" i="4"/>
  <c r="G462" i="4"/>
  <c r="F462" i="4"/>
  <c r="E462" i="4"/>
  <c r="L461" i="4"/>
  <c r="H461" i="4"/>
  <c r="G461" i="4"/>
  <c r="F461" i="4"/>
  <c r="E461" i="4"/>
  <c r="L460" i="4"/>
  <c r="H460" i="4"/>
  <c r="G460" i="4"/>
  <c r="F460" i="4"/>
  <c r="E460" i="4"/>
  <c r="L459" i="4"/>
  <c r="H459" i="4"/>
  <c r="G459" i="4"/>
  <c r="F459" i="4"/>
  <c r="E459" i="4"/>
  <c r="L458" i="4"/>
  <c r="H458" i="4"/>
  <c r="G458" i="4"/>
  <c r="F458" i="4"/>
  <c r="E458" i="4"/>
  <c r="L457" i="4"/>
  <c r="H457" i="4"/>
  <c r="G457" i="4"/>
  <c r="F457" i="4"/>
  <c r="E457" i="4"/>
  <c r="L456" i="4"/>
  <c r="H456" i="4"/>
  <c r="G456" i="4"/>
  <c r="F456" i="4"/>
  <c r="E456" i="4"/>
  <c r="L455" i="4"/>
  <c r="H455" i="4"/>
  <c r="G455" i="4"/>
  <c r="F455" i="4"/>
  <c r="E455" i="4"/>
  <c r="L454" i="4"/>
  <c r="H454" i="4"/>
  <c r="G454" i="4"/>
  <c r="E454" i="4"/>
  <c r="L453" i="4"/>
  <c r="H453" i="4"/>
  <c r="G453" i="4"/>
  <c r="E453" i="4"/>
  <c r="L452" i="4"/>
  <c r="H452" i="4"/>
  <c r="G452" i="4"/>
  <c r="E452" i="4"/>
  <c r="L451" i="4"/>
  <c r="H451" i="4"/>
  <c r="G451" i="4"/>
  <c r="E451" i="4"/>
  <c r="L450" i="4"/>
  <c r="H450" i="4"/>
  <c r="G450" i="4"/>
  <c r="E450" i="4"/>
  <c r="L449" i="4"/>
  <c r="H449" i="4"/>
  <c r="G449" i="4"/>
  <c r="E449" i="4"/>
  <c r="L448" i="4"/>
  <c r="H448" i="4"/>
  <c r="G448" i="4"/>
  <c r="E448" i="4"/>
  <c r="L447" i="4"/>
  <c r="H447" i="4"/>
  <c r="G447" i="4"/>
  <c r="E447" i="4"/>
  <c r="L446" i="4"/>
  <c r="H446" i="4"/>
  <c r="G446" i="4"/>
  <c r="E446" i="4"/>
  <c r="L445" i="4"/>
  <c r="H445" i="4"/>
  <c r="G445" i="4"/>
  <c r="E445" i="4"/>
  <c r="L444" i="4"/>
  <c r="H444" i="4"/>
  <c r="G444" i="4"/>
  <c r="E444" i="4"/>
  <c r="L443" i="4"/>
  <c r="H443" i="4"/>
  <c r="G443" i="4"/>
  <c r="E443" i="4"/>
  <c r="L442" i="4"/>
  <c r="H442" i="4"/>
  <c r="G442" i="4"/>
  <c r="E442" i="4"/>
  <c r="L441" i="4"/>
  <c r="G441" i="4"/>
  <c r="E441" i="4"/>
  <c r="L440" i="4"/>
  <c r="G440" i="4"/>
  <c r="E440" i="4"/>
  <c r="L439" i="4"/>
  <c r="G439" i="4"/>
  <c r="E439" i="4"/>
  <c r="L438" i="4"/>
  <c r="G438" i="4"/>
  <c r="E438" i="4"/>
  <c r="L437" i="4"/>
  <c r="G437" i="4"/>
  <c r="E437" i="4"/>
  <c r="L436" i="4"/>
  <c r="G436" i="4"/>
  <c r="E436" i="4"/>
  <c r="L435" i="4"/>
  <c r="G435" i="4"/>
  <c r="E435" i="4"/>
  <c r="L434" i="4"/>
  <c r="G434" i="4"/>
  <c r="E434" i="4"/>
  <c r="L433" i="4"/>
  <c r="G433" i="4"/>
  <c r="E433" i="4"/>
  <c r="L432" i="4"/>
  <c r="G432" i="4"/>
  <c r="E432" i="4"/>
  <c r="L431" i="4"/>
  <c r="G431" i="4"/>
  <c r="E431" i="4"/>
  <c r="L430" i="4"/>
  <c r="G430" i="4"/>
  <c r="E430" i="4"/>
  <c r="L429" i="4"/>
  <c r="G429" i="4"/>
  <c r="E429" i="4"/>
  <c r="L428" i="4"/>
  <c r="G428" i="4"/>
  <c r="E428" i="4"/>
  <c r="L427" i="4"/>
  <c r="G427" i="4"/>
  <c r="E427" i="4"/>
  <c r="L426" i="4"/>
  <c r="G426" i="4"/>
  <c r="E426" i="4"/>
  <c r="L425" i="4"/>
  <c r="G425" i="4"/>
  <c r="E425" i="4"/>
  <c r="L424" i="4"/>
  <c r="G424" i="4"/>
  <c r="E424" i="4"/>
  <c r="L423" i="4"/>
  <c r="G423" i="4"/>
  <c r="E423" i="4"/>
  <c r="L422" i="4"/>
  <c r="G422" i="4"/>
  <c r="E422" i="4"/>
  <c r="L421" i="4"/>
  <c r="G421" i="4"/>
  <c r="E421" i="4"/>
  <c r="L420" i="4"/>
  <c r="G420" i="4"/>
  <c r="E420" i="4"/>
  <c r="L419" i="4"/>
  <c r="G419" i="4"/>
  <c r="E419" i="4"/>
  <c r="L418" i="4"/>
  <c r="G418" i="4"/>
  <c r="E418" i="4"/>
  <c r="L417" i="4"/>
  <c r="G417" i="4"/>
  <c r="E417" i="4"/>
  <c r="L416" i="4"/>
  <c r="G416" i="4"/>
  <c r="E416" i="4"/>
  <c r="L415" i="4"/>
  <c r="G415" i="4"/>
  <c r="E415" i="4"/>
  <c r="L414" i="4"/>
  <c r="G414" i="4"/>
  <c r="E414" i="4"/>
  <c r="L413" i="4"/>
  <c r="G413" i="4"/>
  <c r="E413" i="4"/>
  <c r="L412" i="4"/>
  <c r="G412" i="4"/>
  <c r="E412" i="4"/>
  <c r="L411" i="4"/>
  <c r="G411" i="4"/>
  <c r="E411" i="4"/>
  <c r="L410" i="4"/>
  <c r="G410" i="4"/>
  <c r="E410" i="4"/>
  <c r="L409" i="4"/>
  <c r="G409" i="4"/>
  <c r="E409" i="4"/>
  <c r="L408" i="4"/>
  <c r="G408" i="4"/>
  <c r="E408" i="4"/>
  <c r="L407" i="4"/>
  <c r="G407" i="4"/>
  <c r="E407" i="4"/>
  <c r="L406" i="4"/>
  <c r="G406" i="4"/>
  <c r="E406" i="4"/>
  <c r="L405" i="4"/>
  <c r="G405" i="4"/>
  <c r="E405" i="4"/>
  <c r="L404" i="4"/>
  <c r="G404" i="4"/>
  <c r="E404" i="4"/>
  <c r="L403" i="4"/>
  <c r="G403" i="4"/>
  <c r="E403" i="4"/>
  <c r="L402" i="4"/>
  <c r="G402" i="4"/>
  <c r="E402" i="4"/>
  <c r="L401" i="4"/>
  <c r="G401" i="4"/>
  <c r="E401" i="4"/>
  <c r="L400" i="4"/>
  <c r="G400" i="4"/>
  <c r="E400" i="4"/>
  <c r="L399" i="4"/>
  <c r="G399" i="4"/>
  <c r="E399" i="4"/>
  <c r="L398" i="4"/>
  <c r="G398" i="4"/>
  <c r="E398" i="4"/>
  <c r="L397" i="4"/>
  <c r="G397" i="4"/>
  <c r="E397" i="4"/>
  <c r="L396" i="4"/>
  <c r="G396" i="4"/>
  <c r="E396" i="4"/>
  <c r="L395" i="4"/>
  <c r="G395" i="4"/>
  <c r="E395" i="4"/>
  <c r="L394" i="4"/>
  <c r="G394" i="4"/>
  <c r="E394" i="4"/>
  <c r="L393" i="4"/>
  <c r="G393" i="4"/>
  <c r="E393" i="4"/>
  <c r="L392" i="4"/>
  <c r="G392" i="4"/>
  <c r="E392" i="4"/>
  <c r="L391" i="4"/>
  <c r="G391" i="4"/>
  <c r="E391" i="4"/>
  <c r="L390" i="4"/>
  <c r="G390" i="4"/>
  <c r="E390" i="4"/>
  <c r="L389" i="4"/>
  <c r="G389" i="4"/>
  <c r="E389" i="4"/>
  <c r="L388" i="4"/>
  <c r="G388" i="4"/>
  <c r="E388" i="4"/>
  <c r="L387" i="4"/>
  <c r="G387" i="4"/>
  <c r="E387" i="4"/>
  <c r="L386" i="4"/>
  <c r="G386" i="4"/>
  <c r="E386" i="4"/>
  <c r="L385" i="4"/>
  <c r="G385" i="4"/>
  <c r="E385" i="4"/>
  <c r="L384" i="4"/>
  <c r="G384" i="4"/>
  <c r="E384" i="4"/>
  <c r="L383" i="4"/>
  <c r="G383" i="4"/>
  <c r="E383" i="4"/>
  <c r="L382" i="4"/>
  <c r="G382" i="4"/>
  <c r="E382" i="4"/>
  <c r="L381" i="4"/>
  <c r="G381" i="4"/>
  <c r="E381" i="4"/>
  <c r="L380" i="4"/>
  <c r="G380" i="4"/>
  <c r="E380" i="4"/>
  <c r="L379" i="4"/>
  <c r="G379" i="4"/>
  <c r="E379" i="4"/>
  <c r="L378" i="4"/>
  <c r="G378" i="4"/>
  <c r="E378" i="4"/>
  <c r="L377" i="4"/>
  <c r="G377" i="4"/>
  <c r="E377" i="4"/>
  <c r="L376" i="4"/>
  <c r="G376" i="4"/>
  <c r="E376" i="4"/>
  <c r="L375" i="4"/>
  <c r="G375" i="4"/>
  <c r="E375" i="4"/>
  <c r="L374" i="4"/>
  <c r="G374" i="4"/>
  <c r="E374" i="4"/>
  <c r="L373" i="4"/>
  <c r="G373" i="4"/>
  <c r="E373" i="4"/>
  <c r="L372" i="4"/>
  <c r="G372" i="4"/>
  <c r="E372" i="4"/>
  <c r="L371" i="4"/>
  <c r="G371" i="4"/>
  <c r="E371" i="4"/>
  <c r="L370" i="4"/>
  <c r="G370" i="4"/>
  <c r="E370" i="4"/>
  <c r="L369" i="4"/>
  <c r="G369" i="4"/>
  <c r="E369" i="4"/>
  <c r="L368" i="4"/>
  <c r="G368" i="4"/>
  <c r="E368" i="4"/>
  <c r="L367" i="4"/>
  <c r="G367" i="4"/>
  <c r="E367" i="4"/>
  <c r="L366" i="4"/>
  <c r="G366" i="4"/>
  <c r="E366" i="4"/>
  <c r="L365" i="4"/>
  <c r="G365" i="4"/>
  <c r="E365" i="4"/>
  <c r="L364" i="4"/>
  <c r="G364" i="4"/>
  <c r="E364" i="4"/>
  <c r="L363" i="4"/>
  <c r="G363" i="4"/>
  <c r="E363" i="4"/>
  <c r="L362" i="4"/>
  <c r="G362" i="4"/>
  <c r="E362" i="4"/>
  <c r="L361" i="4"/>
  <c r="G361" i="4"/>
  <c r="E361" i="4"/>
  <c r="L360" i="4"/>
  <c r="G360" i="4"/>
  <c r="E360" i="4"/>
  <c r="L359" i="4"/>
  <c r="G359" i="4"/>
  <c r="E359" i="4"/>
  <c r="L358" i="4"/>
  <c r="G358" i="4"/>
  <c r="E358" i="4"/>
  <c r="L357" i="4"/>
  <c r="G357" i="4"/>
  <c r="E357" i="4"/>
  <c r="L356" i="4"/>
  <c r="G356" i="4"/>
  <c r="E356" i="4"/>
  <c r="L355" i="4"/>
  <c r="G355" i="4"/>
  <c r="E355" i="4"/>
  <c r="L354" i="4"/>
  <c r="G354" i="4"/>
  <c r="E354" i="4"/>
  <c r="L353" i="4"/>
  <c r="G353" i="4"/>
  <c r="E353" i="4"/>
  <c r="L352" i="4"/>
  <c r="G352" i="4"/>
  <c r="E352" i="4"/>
  <c r="L351" i="4"/>
  <c r="E351" i="4"/>
  <c r="L350" i="4"/>
  <c r="E350" i="4"/>
  <c r="L349" i="4"/>
  <c r="E349" i="4"/>
  <c r="L348" i="4"/>
  <c r="E348" i="4"/>
  <c r="L347" i="4"/>
  <c r="E347" i="4"/>
  <c r="L346" i="4"/>
  <c r="E346" i="4"/>
  <c r="L345" i="4"/>
  <c r="E345" i="4"/>
  <c r="L344" i="4"/>
  <c r="E344" i="4"/>
  <c r="L343" i="4"/>
  <c r="E343" i="4"/>
  <c r="L342" i="4"/>
  <c r="E342" i="4"/>
  <c r="L341" i="4"/>
  <c r="E341" i="4"/>
  <c r="L340" i="4"/>
  <c r="E340" i="4"/>
  <c r="L339" i="4"/>
  <c r="E339" i="4"/>
  <c r="L338" i="4"/>
  <c r="E338" i="4"/>
  <c r="L337" i="4"/>
  <c r="E337" i="4"/>
  <c r="L336" i="4"/>
  <c r="E336" i="4"/>
  <c r="L335" i="4"/>
  <c r="E335" i="4"/>
  <c r="L334" i="4"/>
  <c r="E334" i="4"/>
  <c r="L333" i="4"/>
  <c r="E333" i="4"/>
  <c r="L332" i="4"/>
  <c r="E332" i="4"/>
  <c r="L331" i="4"/>
  <c r="E331" i="4"/>
  <c r="L330" i="4"/>
  <c r="E330" i="4"/>
  <c r="L329" i="4"/>
  <c r="E329" i="4"/>
  <c r="L328" i="4"/>
  <c r="E328" i="4"/>
  <c r="L327" i="4"/>
  <c r="E327" i="4"/>
  <c r="L326" i="4"/>
  <c r="E326" i="4"/>
  <c r="L325" i="4"/>
  <c r="E325" i="4"/>
  <c r="L324" i="4"/>
  <c r="E324" i="4"/>
  <c r="L323" i="4"/>
  <c r="E323" i="4"/>
  <c r="L322" i="4"/>
  <c r="E322" i="4"/>
  <c r="L321" i="4"/>
  <c r="E321" i="4"/>
  <c r="L320" i="4"/>
  <c r="E320" i="4"/>
  <c r="L319" i="4"/>
  <c r="E319" i="4"/>
  <c r="L318" i="4"/>
  <c r="E318" i="4"/>
  <c r="L317" i="4"/>
  <c r="E317" i="4"/>
  <c r="L316" i="4"/>
  <c r="E316" i="4"/>
  <c r="L315" i="4"/>
  <c r="E315" i="4"/>
  <c r="L314" i="4"/>
  <c r="E314" i="4"/>
  <c r="L313" i="4"/>
  <c r="E313" i="4"/>
  <c r="L312" i="4"/>
  <c r="E312" i="4"/>
  <c r="L311" i="4"/>
  <c r="E311" i="4"/>
  <c r="L310" i="4"/>
  <c r="E310" i="4"/>
  <c r="L309" i="4"/>
  <c r="E309" i="4"/>
  <c r="L308" i="4"/>
  <c r="E308" i="4"/>
  <c r="L307" i="4"/>
  <c r="E307" i="4"/>
  <c r="L306" i="4"/>
  <c r="E306" i="4"/>
  <c r="L305" i="4"/>
  <c r="E305" i="4"/>
  <c r="L304" i="4"/>
  <c r="E304" i="4"/>
  <c r="L303" i="4"/>
  <c r="E303" i="4"/>
  <c r="L302" i="4"/>
  <c r="E302" i="4"/>
  <c r="L301" i="4"/>
  <c r="E301" i="4"/>
  <c r="L300" i="4"/>
  <c r="E300" i="4"/>
  <c r="L299" i="4"/>
  <c r="E299" i="4"/>
  <c r="L298" i="4"/>
  <c r="E298" i="4"/>
  <c r="L297" i="4"/>
  <c r="E297" i="4"/>
  <c r="L296" i="4"/>
  <c r="E296" i="4"/>
  <c r="L295" i="4"/>
  <c r="E295" i="4"/>
  <c r="L294" i="4"/>
  <c r="E294" i="4"/>
  <c r="L293" i="4"/>
  <c r="E293" i="4"/>
  <c r="L292" i="4"/>
  <c r="E292" i="4"/>
  <c r="L291" i="4"/>
  <c r="E291" i="4"/>
  <c r="L290" i="4"/>
  <c r="E290" i="4"/>
  <c r="L289" i="4"/>
  <c r="E289" i="4"/>
  <c r="L288" i="4"/>
  <c r="E288" i="4"/>
  <c r="L287" i="4"/>
  <c r="E287" i="4"/>
  <c r="L286" i="4"/>
  <c r="E286" i="4"/>
  <c r="L285" i="4"/>
  <c r="E285" i="4"/>
  <c r="L284" i="4"/>
  <c r="E284" i="4"/>
  <c r="L283" i="4"/>
  <c r="E283" i="4"/>
  <c r="L282" i="4"/>
  <c r="E282" i="4"/>
  <c r="L281" i="4"/>
  <c r="E281" i="4"/>
  <c r="L280" i="4"/>
  <c r="E280" i="4"/>
  <c r="L279" i="4"/>
  <c r="E279" i="4"/>
  <c r="L278" i="4"/>
  <c r="E278" i="4"/>
  <c r="L277" i="4"/>
  <c r="E277" i="4"/>
  <c r="L276" i="4"/>
  <c r="E276" i="4"/>
  <c r="L275" i="4"/>
  <c r="E275" i="4"/>
  <c r="L274" i="4"/>
  <c r="E274" i="4"/>
  <c r="L273" i="4"/>
  <c r="E273" i="4"/>
  <c r="L272" i="4"/>
  <c r="E272" i="4"/>
  <c r="L271" i="4"/>
  <c r="E271" i="4"/>
  <c r="L270" i="4"/>
  <c r="E270" i="4"/>
  <c r="L269" i="4"/>
  <c r="E269" i="4"/>
  <c r="L268" i="4"/>
  <c r="E268" i="4"/>
  <c r="L267" i="4"/>
  <c r="E267" i="4"/>
  <c r="L266" i="4"/>
  <c r="E266" i="4"/>
  <c r="L265" i="4"/>
  <c r="E265" i="4"/>
  <c r="L264" i="4"/>
  <c r="E264" i="4"/>
  <c r="L263" i="4"/>
  <c r="E263" i="4"/>
  <c r="L262" i="4"/>
  <c r="E262" i="4"/>
  <c r="L261" i="4"/>
  <c r="E261" i="4"/>
  <c r="L260" i="4"/>
  <c r="E260" i="4"/>
  <c r="L259" i="4"/>
  <c r="E259" i="4"/>
  <c r="L258" i="4"/>
  <c r="E258" i="4"/>
  <c r="L257" i="4"/>
  <c r="E257" i="4"/>
  <c r="L256" i="4"/>
  <c r="E256" i="4"/>
  <c r="L255" i="4"/>
  <c r="E255" i="4"/>
  <c r="L254" i="4"/>
  <c r="E254" i="4"/>
  <c r="L253" i="4"/>
  <c r="E253" i="4"/>
  <c r="L252" i="4"/>
  <c r="E252" i="4"/>
  <c r="L251" i="4"/>
  <c r="E251" i="4"/>
  <c r="L250" i="4"/>
  <c r="E250" i="4"/>
  <c r="L249" i="4"/>
  <c r="E249" i="4"/>
  <c r="L248" i="4"/>
  <c r="E248" i="4"/>
  <c r="L247" i="4"/>
  <c r="E247" i="4"/>
  <c r="L246" i="4"/>
  <c r="E246" i="4"/>
  <c r="L245" i="4"/>
  <c r="E245" i="4"/>
  <c r="L244" i="4"/>
  <c r="E244" i="4"/>
  <c r="L243" i="4"/>
  <c r="E243" i="4"/>
  <c r="L242" i="4"/>
  <c r="E242" i="4"/>
  <c r="L241" i="4"/>
  <c r="E241" i="4"/>
  <c r="L240" i="4"/>
  <c r="E240" i="4"/>
  <c r="L239" i="4"/>
  <c r="E239" i="4"/>
  <c r="L238" i="4"/>
  <c r="E238" i="4"/>
  <c r="L237" i="4"/>
  <c r="E237" i="4"/>
  <c r="L236" i="4"/>
  <c r="E236" i="4"/>
  <c r="L235" i="4"/>
  <c r="E235" i="4"/>
  <c r="L234" i="4"/>
  <c r="E234" i="4"/>
  <c r="L233" i="4"/>
  <c r="E233" i="4"/>
  <c r="L232" i="4"/>
  <c r="E232" i="4"/>
  <c r="L231" i="4"/>
  <c r="E231" i="4"/>
  <c r="L230" i="4"/>
  <c r="E230" i="4"/>
  <c r="L229" i="4"/>
  <c r="E229" i="4"/>
  <c r="L228" i="4"/>
  <c r="E228" i="4"/>
  <c r="L227" i="4"/>
  <c r="E227" i="4"/>
  <c r="L226" i="4"/>
  <c r="E226" i="4"/>
  <c r="L225" i="4"/>
  <c r="E225" i="4"/>
  <c r="L224" i="4"/>
  <c r="E224" i="4"/>
  <c r="L223" i="4"/>
  <c r="E223" i="4"/>
  <c r="L222" i="4"/>
  <c r="E222" i="4"/>
  <c r="L221" i="4"/>
  <c r="E221" i="4"/>
  <c r="L220" i="4"/>
  <c r="E220" i="4"/>
  <c r="L219" i="4"/>
  <c r="E219" i="4"/>
  <c r="L218" i="4"/>
  <c r="E218" i="4"/>
  <c r="L217" i="4"/>
  <c r="E217" i="4"/>
  <c r="L216" i="4"/>
  <c r="E216" i="4"/>
  <c r="L215" i="4"/>
  <c r="E215" i="4"/>
  <c r="L214" i="4"/>
  <c r="E214" i="4"/>
  <c r="L213" i="4"/>
  <c r="E213" i="4"/>
  <c r="L212" i="4"/>
  <c r="E212" i="4"/>
  <c r="L211" i="4"/>
  <c r="E211" i="4"/>
  <c r="L210" i="4"/>
  <c r="E210" i="4"/>
  <c r="L209" i="4"/>
  <c r="E209" i="4"/>
  <c r="L208" i="4"/>
  <c r="E208" i="4"/>
  <c r="L207" i="4"/>
  <c r="E207" i="4"/>
  <c r="L206" i="4"/>
  <c r="E206" i="4"/>
  <c r="L205" i="4"/>
  <c r="E205" i="4"/>
  <c r="L204" i="4"/>
  <c r="E204" i="4"/>
  <c r="L203" i="4"/>
  <c r="E203" i="4"/>
  <c r="L202" i="4"/>
  <c r="E202" i="4"/>
  <c r="L201" i="4"/>
  <c r="E201" i="4"/>
  <c r="L200" i="4"/>
  <c r="E200" i="4"/>
  <c r="L199" i="4"/>
  <c r="E199" i="4"/>
  <c r="L198" i="4"/>
  <c r="E198" i="4"/>
  <c r="L197" i="4"/>
  <c r="E197" i="4"/>
  <c r="L196" i="4"/>
  <c r="E196" i="4"/>
  <c r="L195" i="4"/>
  <c r="E195" i="4"/>
  <c r="L194" i="4"/>
  <c r="E194" i="4"/>
  <c r="L193" i="4"/>
  <c r="E193" i="4"/>
  <c r="L192" i="4"/>
  <c r="E192" i="4"/>
  <c r="L191" i="4"/>
  <c r="E191" i="4"/>
  <c r="L190" i="4"/>
  <c r="E190" i="4"/>
  <c r="L189" i="4"/>
  <c r="E189" i="4"/>
  <c r="L188" i="4"/>
  <c r="E188" i="4"/>
  <c r="L187" i="4"/>
  <c r="E187" i="4"/>
  <c r="L186" i="4"/>
  <c r="E186" i="4"/>
  <c r="L185" i="4"/>
  <c r="E185" i="4"/>
  <c r="L184" i="4"/>
  <c r="E184" i="4"/>
  <c r="L183" i="4"/>
  <c r="E183" i="4"/>
  <c r="L182" i="4"/>
  <c r="E182" i="4"/>
  <c r="L181" i="4"/>
  <c r="E181" i="4"/>
  <c r="L180" i="4"/>
  <c r="E180" i="4"/>
  <c r="L179" i="4"/>
  <c r="E179" i="4"/>
  <c r="L178" i="4"/>
  <c r="E178" i="4"/>
  <c r="L177" i="4"/>
  <c r="E177" i="4"/>
  <c r="L176" i="4"/>
  <c r="E176" i="4"/>
  <c r="L175" i="4"/>
  <c r="E175" i="4"/>
  <c r="L174" i="4"/>
  <c r="E174" i="4"/>
  <c r="L173" i="4"/>
  <c r="E173" i="4"/>
  <c r="L172" i="4"/>
  <c r="E172" i="4"/>
  <c r="L171" i="4"/>
  <c r="E171" i="4"/>
  <c r="L170" i="4"/>
  <c r="E170" i="4"/>
  <c r="L169" i="4"/>
  <c r="E169" i="4"/>
  <c r="L168" i="4"/>
  <c r="E168" i="4"/>
  <c r="L167" i="4"/>
  <c r="E167" i="4"/>
  <c r="L166" i="4"/>
  <c r="E166" i="4"/>
  <c r="L165" i="4"/>
  <c r="E165" i="4"/>
  <c r="L164" i="4"/>
  <c r="E164" i="4"/>
  <c r="L163" i="4"/>
  <c r="E163" i="4"/>
  <c r="L162" i="4"/>
  <c r="E162" i="4"/>
  <c r="L161" i="4"/>
  <c r="E161" i="4"/>
  <c r="L160" i="4"/>
  <c r="E160" i="4"/>
  <c r="L159" i="4"/>
  <c r="E159" i="4"/>
  <c r="L158" i="4"/>
  <c r="E158" i="4"/>
  <c r="L157" i="4"/>
  <c r="E157" i="4"/>
  <c r="L156" i="4"/>
  <c r="E156" i="4"/>
  <c r="L155" i="4"/>
  <c r="E155" i="4"/>
  <c r="L154" i="4"/>
  <c r="E154" i="4"/>
  <c r="L153" i="4"/>
  <c r="E153" i="4"/>
  <c r="L152" i="4"/>
  <c r="E152" i="4"/>
  <c r="L151" i="4"/>
  <c r="E151" i="4"/>
  <c r="L150" i="4"/>
  <c r="E150" i="4"/>
  <c r="L149" i="4"/>
  <c r="E149" i="4"/>
  <c r="L148" i="4"/>
  <c r="E148" i="4"/>
  <c r="L147" i="4"/>
  <c r="E147" i="4"/>
  <c r="L146" i="4"/>
  <c r="E146" i="4"/>
  <c r="L145" i="4"/>
  <c r="E145" i="4"/>
  <c r="L144" i="4"/>
  <c r="E144" i="4"/>
  <c r="L143" i="4"/>
  <c r="E143" i="4"/>
  <c r="L142" i="4"/>
  <c r="E142" i="4"/>
  <c r="L141" i="4"/>
  <c r="E141" i="4"/>
  <c r="L140" i="4"/>
  <c r="E140" i="4"/>
  <c r="L139" i="4"/>
  <c r="E139" i="4"/>
  <c r="L138" i="4"/>
  <c r="E138" i="4"/>
  <c r="L137" i="4"/>
  <c r="E137" i="4"/>
  <c r="L136" i="4"/>
  <c r="E136" i="4"/>
  <c r="L135" i="4"/>
  <c r="E135" i="4"/>
  <c r="L134" i="4"/>
  <c r="E134" i="4"/>
  <c r="L133" i="4"/>
  <c r="E133" i="4"/>
  <c r="L132" i="4"/>
  <c r="E132" i="4"/>
  <c r="L131" i="4"/>
  <c r="E131" i="4"/>
  <c r="L130" i="4"/>
  <c r="E130" i="4"/>
  <c r="L129" i="4"/>
  <c r="E129" i="4"/>
  <c r="L128" i="4"/>
  <c r="E128" i="4"/>
  <c r="L127" i="4"/>
  <c r="E127" i="4"/>
  <c r="L126" i="4"/>
  <c r="E126" i="4"/>
  <c r="L125" i="4"/>
  <c r="E125" i="4"/>
  <c r="L124" i="4"/>
  <c r="E124" i="4"/>
  <c r="L123" i="4"/>
  <c r="E123" i="4"/>
  <c r="L122" i="4"/>
  <c r="E122" i="4"/>
  <c r="L121" i="4"/>
  <c r="E121" i="4"/>
  <c r="L120" i="4"/>
  <c r="E120" i="4"/>
  <c r="L119" i="4"/>
  <c r="E119" i="4"/>
  <c r="L118" i="4"/>
  <c r="E118" i="4"/>
  <c r="L117" i="4"/>
  <c r="E117" i="4"/>
  <c r="L116" i="4"/>
  <c r="E116" i="4"/>
  <c r="L115" i="4"/>
  <c r="E115" i="4"/>
  <c r="L114" i="4"/>
  <c r="E114" i="4"/>
  <c r="L113" i="4"/>
  <c r="E113" i="4"/>
  <c r="L112" i="4"/>
  <c r="E112" i="4"/>
  <c r="L111" i="4"/>
  <c r="E111" i="4"/>
  <c r="L110" i="4"/>
  <c r="E110" i="4"/>
  <c r="L109" i="4"/>
  <c r="E109" i="4"/>
  <c r="L108" i="4"/>
  <c r="E108" i="4"/>
  <c r="L107" i="4"/>
  <c r="E107" i="4"/>
  <c r="L106" i="4"/>
  <c r="E106" i="4"/>
  <c r="L105" i="4"/>
  <c r="E105" i="4"/>
  <c r="L104" i="4"/>
  <c r="E104" i="4"/>
  <c r="L103" i="4"/>
  <c r="E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</calcChain>
</file>

<file path=xl/sharedStrings.xml><?xml version="1.0" encoding="utf-8"?>
<sst xmlns="http://schemas.openxmlformats.org/spreadsheetml/2006/main" count="2066" uniqueCount="493">
  <si>
    <t>EPL Upute za ispunjavanje tablice rezultata</t>
  </si>
  <si>
    <t>1. U sheetu "NATJECATELJI" nalaze se podaci o svim natjecateljima. Prije unosa rezultata, potrebno je popuniti informacije o natjecateljima u ovom sheetu.</t>
  </si>
  <si>
    <r>
      <rPr>
        <sz val="11"/>
        <rFont val="Calibri"/>
        <family val="2"/>
      </rPr>
      <t>2. Svaka disciplina ima svoju stranicu (</t>
    </r>
    <r>
      <rPr>
        <b/>
        <sz val="11"/>
        <rFont val="Calibri"/>
        <family val="2"/>
      </rPr>
      <t>sheet</t>
    </r>
    <r>
      <rPr>
        <sz val="11"/>
        <rFont val="Calibri"/>
        <family val="2"/>
      </rPr>
      <t>) za unos rezultata. Rezultati za sve razrede i spolove unose se prema disciplinama u sheet sa odgovarajućim nazivom discipline.</t>
    </r>
  </si>
  <si>
    <r>
      <rPr>
        <b/>
        <sz val="11"/>
        <rFont val="Calibri"/>
        <family val="2"/>
      </rPr>
      <t xml:space="preserve">2. VAŽNO: Za ispravan unos, najprije je potrebno u red dodati RAZRED i SPOL </t>
    </r>
    <r>
      <rPr>
        <sz val="11"/>
        <rFont val="Calibri"/>
        <family val="2"/>
      </rPr>
      <t>(u tablici ispod unešeno crvenom bojom)</t>
    </r>
    <r>
      <rPr>
        <b/>
        <sz val="11"/>
        <rFont val="Calibri"/>
        <family val="2"/>
      </rPr>
      <t>, a ispod toga se popunjavaju rezultati za taj razred i spol.</t>
    </r>
  </si>
  <si>
    <r>
      <rPr>
        <sz val="11"/>
        <rFont val="Calibri"/>
        <family val="2"/>
      </rPr>
      <t xml:space="preserve">3. UPUTA: Ukoliko u sheetu </t>
    </r>
    <r>
      <rPr>
        <b/>
        <sz val="11"/>
        <rFont val="Calibri"/>
        <family val="2"/>
      </rPr>
      <t>NATJECATELJI</t>
    </r>
    <r>
      <rPr>
        <sz val="11"/>
        <rFont val="Calibri"/>
        <family val="2"/>
      </rPr>
      <t xml:space="preserve"> imate unešene podatke o natjecateljima, prilikom unosa rezultata dovoljno je unijeti </t>
    </r>
    <r>
      <rPr>
        <b/>
        <sz val="11"/>
        <rFont val="Calibri"/>
        <family val="2"/>
      </rPr>
      <t>startni broj</t>
    </r>
    <r>
      <rPr>
        <sz val="11"/>
        <rFont val="Calibri"/>
        <family val="2"/>
      </rPr>
      <t xml:space="preserve">, ostali podaci će se </t>
    </r>
    <r>
      <rPr>
        <b/>
        <sz val="11"/>
        <rFont val="Calibri"/>
        <family val="2"/>
      </rPr>
      <t>automatski popuniti</t>
    </r>
  </si>
  <si>
    <r>
      <rPr>
        <sz val="11"/>
        <rFont val="Calibri"/>
        <family val="2"/>
      </rPr>
      <t xml:space="preserve">5. Za natjecatelje za koje je dostupan </t>
    </r>
    <r>
      <rPr>
        <b/>
        <sz val="11"/>
        <rFont val="Calibri"/>
        <family val="2"/>
      </rPr>
      <t>Email</t>
    </r>
    <r>
      <rPr>
        <sz val="11"/>
        <rFont val="Calibri"/>
        <family val="2"/>
      </rPr>
      <t xml:space="preserve">, potrebno ga je unijeti (sheet "Natjecatelji", stupac </t>
    </r>
    <r>
      <rPr>
        <b/>
        <sz val="11"/>
        <rFont val="Calibri"/>
        <family val="2"/>
      </rPr>
      <t>H</t>
    </r>
    <r>
      <rPr>
        <sz val="11"/>
        <rFont val="Calibri"/>
        <family val="2"/>
      </rPr>
      <t>), kako bi se rezultati mogli povezati sa korisničkim profilima</t>
    </r>
  </si>
  <si>
    <t>4. INFO: U tablici ispod prikazan je primjer unosa rezultata za jednu disciplinu za 7. i 6. razred; za učenike i učenice</t>
  </si>
  <si>
    <t>RAZRED</t>
  </si>
  <si>
    <t>SPOL</t>
  </si>
  <si>
    <t>Rank</t>
  </si>
  <si>
    <t>Startni broj</t>
  </si>
  <si>
    <t>Ime</t>
  </si>
  <si>
    <t>Prezime</t>
  </si>
  <si>
    <t>Škola</t>
  </si>
  <si>
    <t>Grad</t>
  </si>
  <si>
    <t>Rezultat</t>
  </si>
  <si>
    <t>Email</t>
  </si>
  <si>
    <t>M</t>
  </si>
  <si>
    <t>Pero</t>
  </si>
  <si>
    <t>Peric</t>
  </si>
  <si>
    <t>OS Zagreb</t>
  </si>
  <si>
    <t>Zagreb</t>
  </si>
  <si>
    <t>25.50</t>
  </si>
  <si>
    <t>Ivo</t>
  </si>
  <si>
    <t>Ivic</t>
  </si>
  <si>
    <t>22.30</t>
  </si>
  <si>
    <t>ivo@test.com</t>
  </si>
  <si>
    <t>Stjepan</t>
  </si>
  <si>
    <t>Stjepanovic</t>
  </si>
  <si>
    <t>Precko</t>
  </si>
  <si>
    <t>Ž</t>
  </si>
  <si>
    <t>Ana</t>
  </si>
  <si>
    <t>Anic</t>
  </si>
  <si>
    <t>Srednjaci</t>
  </si>
  <si>
    <t>Kata</t>
  </si>
  <si>
    <t>Katic</t>
  </si>
  <si>
    <t>Vrbani</t>
  </si>
  <si>
    <t>kata@gmail.com</t>
  </si>
  <si>
    <t>Iva</t>
  </si>
  <si>
    <t>diskv</t>
  </si>
  <si>
    <t>22.50</t>
  </si>
  <si>
    <t>ivo@gmail.com</t>
  </si>
  <si>
    <t>Šime</t>
  </si>
  <si>
    <t>Šimić</t>
  </si>
  <si>
    <t>Josip</t>
  </si>
  <si>
    <t>Paladin</t>
  </si>
  <si>
    <t>Ana2</t>
  </si>
  <si>
    <t>12.33</t>
  </si>
  <si>
    <t>Kata2</t>
  </si>
  <si>
    <t>12.44</t>
  </si>
  <si>
    <t>Iva3</t>
  </si>
  <si>
    <t>12.55</t>
  </si>
  <si>
    <t>AK DINAMO-ZRINJEVAC</t>
  </si>
  <si>
    <t>PROLJETNO PRVENSTVO ATLETSKE ŠKOLE</t>
  </si>
  <si>
    <t>SRIJEDA, 5.4.2023.</t>
  </si>
  <si>
    <r>
      <rPr>
        <sz val="11"/>
        <rFont val="Calibri"/>
        <family val="2"/>
      </rPr>
      <t>Natjecanje se održava na atletskoj stazi ″</t>
    </r>
    <r>
      <rPr>
        <b/>
        <sz val="11"/>
        <rFont val="Calibri"/>
        <family val="2"/>
      </rPr>
      <t>Svetice</t>
    </r>
    <r>
      <rPr>
        <sz val="11"/>
        <rFont val="Calibri"/>
        <family val="2"/>
      </rPr>
      <t xml:space="preserve">“ s početkom u </t>
    </r>
    <r>
      <rPr>
        <b/>
        <sz val="11"/>
        <rFont val="Calibri"/>
        <family val="2"/>
      </rPr>
      <t>18:30 sati</t>
    </r>
  </si>
  <si>
    <r>
      <rPr>
        <b/>
        <sz val="11"/>
        <rFont val="Calibri"/>
        <family val="2"/>
      </rPr>
      <t>KATEGORIJE :                                                                              DISCIPLINE</t>
    </r>
    <r>
      <rPr>
        <sz val="11"/>
        <rFont val="Calibri"/>
        <family val="2"/>
      </rPr>
      <t>:</t>
    </r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</si>
  <si>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KADETI I KADETKINJE (2008.i 2009.)         ----       60 m , 800 m , bacanje kugle ( Ž-3kg, M-4kg)</t>
    </r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</si>
  <si>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MLAĐE KADETI/KINJE ( 2010.i 2011.)        ----      60 m , 400 m, bacanje vortexa</t>
    </r>
  </si>
  <si>
    <t xml:space="preserve">                                                                                   </t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</si>
  <si>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LIMAČI ( 2012.i 2013.)                                ---        60 m , skok u dalj , bacanje vortexa</t>
    </r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</si>
  <si>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LIMAČICE (2012.i 2013.)                            ---        60 m , skok u dalj , bacanje vortexa</t>
    </r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</si>
  <si>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CICIBANI/KE ( 2014. i mlađi)                     ---        50 m , skok u dalj</t>
    </r>
  </si>
  <si>
    <r>
      <rPr>
        <sz val="11"/>
        <rFont val="Noto Sans Symbols"/>
      </rP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OSTALI (2007. i stariji)                               ---  nastup u kadetskim disciplina ( izvan konkurencije)</t>
    </r>
  </si>
  <si>
    <t>PRAVILA I PROPOZICIJE NATJECANJA :</t>
  </si>
  <si>
    <t>KADETI I MLAĐI KADETI</t>
  </si>
  <si>
    <r>
      <rPr>
        <sz val="11"/>
        <rFont val="Calibri"/>
        <family val="2"/>
      </rPr>
      <t xml:space="preserve">-svaki natjecatelj ima pravo nastupiti u najviše </t>
    </r>
    <r>
      <rPr>
        <u/>
        <sz val="11"/>
        <rFont val="Calibri"/>
        <family val="2"/>
      </rPr>
      <t xml:space="preserve">dvije </t>
    </r>
    <r>
      <rPr>
        <sz val="11"/>
        <rFont val="Calibri"/>
        <family val="2"/>
      </rPr>
      <t>discipline po vlastitom izboru</t>
    </r>
  </si>
  <si>
    <t>- utrka na 60 m trči se iz startnih blokova , 800 m i 400 m iz visokog starta</t>
  </si>
  <si>
    <t>- u utrci na 60 m trči se finalna utrka u kategorijama u kojima je bilo više skupina</t>
  </si>
  <si>
    <t>-u finalnu utrku ulazi 8 trkača sa najboljim vremenima u kvalifikacijama</t>
  </si>
  <si>
    <t>- u disciplinama bacanje kugle /vortexa svi natjecatelji imaju pravo na 3 pokušaja</t>
  </si>
  <si>
    <t>- medalje za prvih troje u svakoj disciplini</t>
  </si>
  <si>
    <t>LIMAČI I LIMAČICE</t>
  </si>
  <si>
    <t>-svi natjecatelji nastupaju u svim disciplinama ( višeboj) !</t>
  </si>
  <si>
    <t>- u pojedinoj disciplini dodjeljuju se bodovi s obzirom na plasman ( 1.mjesto 15 bodova, 2. 13 bodova 3. 11 bodova,...)</t>
  </si>
  <si>
    <t>- bodovi se zbrajaju nakon sve 3 održane discipline te se najboljih 10 u ukupnom zbroju nagrađuju medaljama</t>
  </si>
  <si>
    <t>-u skokovima i bacanjima , svaki natjecatelj ima pravo na 2 pokušaja</t>
  </si>
  <si>
    <t xml:space="preserve">CICIBANI </t>
  </si>
  <si>
    <t>-svi natjecatelji nastupaju u obje discipline</t>
  </si>
  <si>
    <t>-medalje za sve sudionike</t>
  </si>
  <si>
    <r>
      <rPr>
        <sz val="11"/>
        <rFont val="Calibri"/>
        <family val="2"/>
      </rPr>
      <t xml:space="preserve">Kako bi svi natjecatelji imali jedanke uvjete, nastup u sprintericama </t>
    </r>
    <r>
      <rPr>
        <b/>
        <sz val="11"/>
        <rFont val="Calibri"/>
        <family val="2"/>
      </rPr>
      <t>NIJE DOZVOLJEN !</t>
    </r>
  </si>
  <si>
    <t>PRIJAVE :</t>
  </si>
  <si>
    <t>-Molimo sve roditelje da prijave svoje dijete na natjecanje najkasnije do četvrtka (30.3.) kako bi nam olakšali izradu baze podataka, startnih lista te same provedbe natjecanja !</t>
  </si>
  <si>
    <r>
      <rPr>
        <b/>
        <sz val="11"/>
        <rFont val="Calibri"/>
        <family val="2"/>
      </rPr>
      <t xml:space="preserve">Način prijave : </t>
    </r>
    <r>
      <rPr>
        <sz val="11"/>
        <rFont val="Calibri"/>
        <family val="2"/>
      </rPr>
      <t>Trenerima – usmeno na treningu , porukom , pozivom , e-mailom...</t>
    </r>
  </si>
  <si>
    <t xml:space="preserve">OKVIRNA SATNICA NATJECANJA </t>
  </si>
  <si>
    <r>
      <rPr>
        <b/>
        <sz val="11"/>
        <rFont val="Calibri"/>
        <family val="2"/>
      </rPr>
      <t>Dolazak na stazu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najkasnije SAT VREMENA prije početak discipline radi preuzimanja startnog broja i zagrijavanja !</t>
    </r>
  </si>
  <si>
    <t>TRKAČKE DISCIPLINE :</t>
  </si>
  <si>
    <t>18:30 -– 60 m ( limači i limačice )</t>
  </si>
  <si>
    <t>18:50 – 60 m ( mlađi kadeti i mlađe kadetkinje -kvalifikacijske utrke )</t>
  </si>
  <si>
    <t>19:10 – 60 m ( kadeti i kadetkinje – kvalifikacijske utrke )</t>
  </si>
  <si>
    <t>19:30 – 50 m ( cicibani i cicibanke )</t>
  </si>
  <si>
    <t>19:50 – 60 m ( mlađi kadeti i mlađe kadetkinje – FINALE)</t>
  </si>
  <si>
    <t>19:50 – 60 m (kadeti i kadetkinje -FINALE )</t>
  </si>
  <si>
    <t>20:05 – 400 m ( mlađi kadeti i mlađe kadetkinje )</t>
  </si>
  <si>
    <t>20:30 – 800 m ( kadeti i kadetkinje )</t>
  </si>
  <si>
    <t>TEHNIČKE DISCIPLINE (skokovi i bacanja ) :</t>
  </si>
  <si>
    <t>19:00 – skok u dalj ( limači i limačice )</t>
  </si>
  <si>
    <t>19:00 – bacanje vortexa (ml.kadeti)</t>
  </si>
  <si>
    <t>19:45 – skok u dalj (cicibani i cicibanke )</t>
  </si>
  <si>
    <t>19:45 – bacanje vortexa ( limači i limačice)</t>
  </si>
  <si>
    <t>20:00 – bacanje kugle ( kadeti i kadetkinje )</t>
  </si>
  <si>
    <r>
      <rPr>
        <b/>
        <sz val="11"/>
        <rFont val="Calibri"/>
        <family val="2"/>
      </rPr>
      <t>PROGLAŠENJA I PODIJELA MEDALJA</t>
    </r>
    <r>
      <rPr>
        <sz val="11"/>
        <rFont val="Calibri"/>
        <family val="2"/>
      </rPr>
      <t xml:space="preserve"> – po završetku discipline</t>
    </r>
  </si>
  <si>
    <t>** konačna satnica ovisi o broju prijavljenih natjecatelja , ali ne bi trebalo biti velikih odstupanja</t>
  </si>
  <si>
    <t>U slučaju lošeg vremena, natjecanje će biti otkazano o čemu ćete biti pravovremeno obaviješteni</t>
  </si>
  <si>
    <r>
      <rPr>
        <sz val="11"/>
        <rFont val="Calibri"/>
        <family val="2"/>
      </rPr>
      <t xml:space="preserve">ZA SVE DODATNE INFORMACIJE KONTAKTIRAJTE NAŠE TRENERE </t>
    </r>
    <r>
      <rPr>
        <sz val="11"/>
        <rFont val="Segoe UI Emoji"/>
        <family val="2"/>
      </rPr>
      <t>😊</t>
    </r>
  </si>
  <si>
    <t xml:space="preserve">                                                 VESELIMO SE VAŠEM DOLASKU !</t>
  </si>
  <si>
    <t>Spol</t>
  </si>
  <si>
    <t>Godište</t>
  </si>
  <si>
    <t>disciplina</t>
  </si>
  <si>
    <t xml:space="preserve">Noa </t>
  </si>
  <si>
    <t>Feketić</t>
  </si>
  <si>
    <t>Kadeti</t>
  </si>
  <si>
    <t xml:space="preserve">Dino </t>
  </si>
  <si>
    <t>Pletikosa</t>
  </si>
  <si>
    <t xml:space="preserve">Jakov </t>
  </si>
  <si>
    <t>Vuletić</t>
  </si>
  <si>
    <t>David</t>
  </si>
  <si>
    <t xml:space="preserve">Filip </t>
  </si>
  <si>
    <t>Roso</t>
  </si>
  <si>
    <t xml:space="preserve">Lovro </t>
  </si>
  <si>
    <t>Iveljić</t>
  </si>
  <si>
    <t>Jan</t>
  </si>
  <si>
    <t>Ferenčina</t>
  </si>
  <si>
    <t>Tomić</t>
  </si>
  <si>
    <t>Ivan</t>
  </si>
  <si>
    <t>Kotarski</t>
  </si>
  <si>
    <t>Leona</t>
  </si>
  <si>
    <t>Vincetić</t>
  </si>
  <si>
    <t>Lukač</t>
  </si>
  <si>
    <t>Karla</t>
  </si>
  <si>
    <t>Uremović</t>
  </si>
  <si>
    <t>Nika</t>
  </si>
  <si>
    <t xml:space="preserve">Ela </t>
  </si>
  <si>
    <t>Šiklić</t>
  </si>
  <si>
    <t xml:space="preserve">Lucija </t>
  </si>
  <si>
    <t>Mladina</t>
  </si>
  <si>
    <t xml:space="preserve">Ivona </t>
  </si>
  <si>
    <t>Didović</t>
  </si>
  <si>
    <t>Nina</t>
  </si>
  <si>
    <t>Dražin</t>
  </si>
  <si>
    <t>Ema</t>
  </si>
  <si>
    <t>Brezarić</t>
  </si>
  <si>
    <t>Daria</t>
  </si>
  <si>
    <t>Grund</t>
  </si>
  <si>
    <t>Hana</t>
  </si>
  <si>
    <t>Franćeski</t>
  </si>
  <si>
    <t xml:space="preserve">Petra </t>
  </si>
  <si>
    <t>Cigit</t>
  </si>
  <si>
    <t>Antić</t>
  </si>
  <si>
    <t>Helena</t>
  </si>
  <si>
    <t>Hren</t>
  </si>
  <si>
    <t>Krstić</t>
  </si>
  <si>
    <t>Sofija</t>
  </si>
  <si>
    <t>Ružić</t>
  </si>
  <si>
    <t>Marinela</t>
  </si>
  <si>
    <t>Škugor</t>
  </si>
  <si>
    <t xml:space="preserve">Kristijan </t>
  </si>
  <si>
    <t>Štefić</t>
  </si>
  <si>
    <t>Mlađi kadeti</t>
  </si>
  <si>
    <t>Roko</t>
  </si>
  <si>
    <t>Bešen</t>
  </si>
  <si>
    <t>Uvodić</t>
  </si>
  <si>
    <t>Vukić</t>
  </si>
  <si>
    <t>Dino</t>
  </si>
  <si>
    <t>Videc</t>
  </si>
  <si>
    <t>Karlo</t>
  </si>
  <si>
    <t>Blaić</t>
  </si>
  <si>
    <t>Matej</t>
  </si>
  <si>
    <t>Aračić</t>
  </si>
  <si>
    <t>Leo</t>
  </si>
  <si>
    <t>Luka</t>
  </si>
  <si>
    <t>Sabolić</t>
  </si>
  <si>
    <t>Jan Karlo</t>
  </si>
  <si>
    <t>Ruždjak</t>
  </si>
  <si>
    <t>Sakač</t>
  </si>
  <si>
    <t>Brlobuš</t>
  </si>
  <si>
    <t>Đukes</t>
  </si>
  <si>
    <t>Antun</t>
  </si>
  <si>
    <t>Šoljo</t>
  </si>
  <si>
    <t>Antonio</t>
  </si>
  <si>
    <t>Ćurković</t>
  </si>
  <si>
    <t>Larisa</t>
  </si>
  <si>
    <t>Mesarek</t>
  </si>
  <si>
    <t>Korina</t>
  </si>
  <si>
    <t>Kucarov</t>
  </si>
  <si>
    <t>Eva</t>
  </si>
  <si>
    <t>Mikša</t>
  </si>
  <si>
    <t>Ida</t>
  </si>
  <si>
    <t>Nađ</t>
  </si>
  <si>
    <t>Slade</t>
  </si>
  <si>
    <t>Roza</t>
  </si>
  <si>
    <t>Sesartić</t>
  </si>
  <si>
    <t>Lana</t>
  </si>
  <si>
    <t>Horak</t>
  </si>
  <si>
    <t>Dina</t>
  </si>
  <si>
    <t>Bulić</t>
  </si>
  <si>
    <t>Jana</t>
  </si>
  <si>
    <t>Pirš</t>
  </si>
  <si>
    <t>Tonka</t>
  </si>
  <si>
    <t>Skender</t>
  </si>
  <si>
    <t>Josipa</t>
  </si>
  <si>
    <t>Balabanić</t>
  </si>
  <si>
    <t xml:space="preserve">Franka </t>
  </si>
  <si>
    <t>Mileković</t>
  </si>
  <si>
    <t>Leko</t>
  </si>
  <si>
    <t>Bruna</t>
  </si>
  <si>
    <t>Mandušić</t>
  </si>
  <si>
    <t>Borić</t>
  </si>
  <si>
    <t>Linda</t>
  </si>
  <si>
    <t>Domjan</t>
  </si>
  <si>
    <t>Lucija</t>
  </si>
  <si>
    <t>Musa</t>
  </si>
  <si>
    <t>Pavković</t>
  </si>
  <si>
    <t>Iskra</t>
  </si>
  <si>
    <t>Paulik Beganović</t>
  </si>
  <si>
    <t>Mila</t>
  </si>
  <si>
    <t>Magdić</t>
  </si>
  <si>
    <t>Lisa</t>
  </si>
  <si>
    <t>Kovačić</t>
  </si>
  <si>
    <t>Špoljarić</t>
  </si>
  <si>
    <t>Vita</t>
  </si>
  <si>
    <t>Perutina</t>
  </si>
  <si>
    <t>Vukšić</t>
  </si>
  <si>
    <t>Mia</t>
  </si>
  <si>
    <t>Prevendar</t>
  </si>
  <si>
    <t>Jelena</t>
  </si>
  <si>
    <t>Jurić</t>
  </si>
  <si>
    <t>Vida</t>
  </si>
  <si>
    <t>Mara</t>
  </si>
  <si>
    <t>Nikolašević</t>
  </si>
  <si>
    <t>Tia</t>
  </si>
  <si>
    <t>Zajec</t>
  </si>
  <si>
    <t>Lea</t>
  </si>
  <si>
    <t>Ivano</t>
  </si>
  <si>
    <t>Svalina</t>
  </si>
  <si>
    <t>Limači</t>
  </si>
  <si>
    <t>Noel</t>
  </si>
  <si>
    <t>Nevžala</t>
  </si>
  <si>
    <t>Mihael</t>
  </si>
  <si>
    <t>Lovrić</t>
  </si>
  <si>
    <t>Zvonimir</t>
  </si>
  <si>
    <t>Šušnjar</t>
  </si>
  <si>
    <t>Patrik</t>
  </si>
  <si>
    <t>Chirila</t>
  </si>
  <si>
    <t>Lezo</t>
  </si>
  <si>
    <t>Kušanić</t>
  </si>
  <si>
    <t>Matija</t>
  </si>
  <si>
    <t>Dragosavac</t>
  </si>
  <si>
    <t xml:space="preserve">Andrija </t>
  </si>
  <si>
    <t>Križanac</t>
  </si>
  <si>
    <t>Trupeljak</t>
  </si>
  <si>
    <t>Marin</t>
  </si>
  <si>
    <t>Jajčević</t>
  </si>
  <si>
    <t>Artur</t>
  </si>
  <si>
    <t>Ahmetašević</t>
  </si>
  <si>
    <t>Mihajlović</t>
  </si>
  <si>
    <t>Buhin</t>
  </si>
  <si>
    <t>Nikola</t>
  </si>
  <si>
    <t>Petrović</t>
  </si>
  <si>
    <t>Mihalina</t>
  </si>
  <si>
    <t xml:space="preserve">Katja </t>
  </si>
  <si>
    <t>Vranko</t>
  </si>
  <si>
    <t>Tesa</t>
  </si>
  <si>
    <t>Paola</t>
  </si>
  <si>
    <t>Delić</t>
  </si>
  <si>
    <t>Kiara</t>
  </si>
  <si>
    <t>Oraščanin</t>
  </si>
  <si>
    <t>Marina</t>
  </si>
  <si>
    <t>Tomulić</t>
  </si>
  <si>
    <t xml:space="preserve">Buga </t>
  </si>
  <si>
    <t>Bušić</t>
  </si>
  <si>
    <t>Pavlek</t>
  </si>
  <si>
    <t>Čale</t>
  </si>
  <si>
    <t>Lucia Stella</t>
  </si>
  <si>
    <t>Bajić</t>
  </si>
  <si>
    <t>Lena</t>
  </si>
  <si>
    <t>Halilović</t>
  </si>
  <si>
    <t>Meri</t>
  </si>
  <si>
    <t>Jakovac</t>
  </si>
  <si>
    <t>Sofia</t>
  </si>
  <si>
    <t>Zorić</t>
  </si>
  <si>
    <t>Stela</t>
  </si>
  <si>
    <t xml:space="preserve">Nika </t>
  </si>
  <si>
    <t>Berišić</t>
  </si>
  <si>
    <t>Ivona</t>
  </si>
  <si>
    <t>Faroux</t>
  </si>
  <si>
    <t>Zelić</t>
  </si>
  <si>
    <t xml:space="preserve">Ana </t>
  </si>
  <si>
    <t>Laura</t>
  </si>
  <si>
    <t>Gashi</t>
  </si>
  <si>
    <t>Miličević</t>
  </si>
  <si>
    <t>Amelie</t>
  </si>
  <si>
    <t>Pajan</t>
  </si>
  <si>
    <t>Dora</t>
  </si>
  <si>
    <t>Ela</t>
  </si>
  <si>
    <t>Šešet</t>
  </si>
  <si>
    <t>Mlinarek</t>
  </si>
  <si>
    <t>Ivezić</t>
  </si>
  <si>
    <t>Hajak</t>
  </si>
  <si>
    <t xml:space="preserve">Mila </t>
  </si>
  <si>
    <t>Jovanović</t>
  </si>
  <si>
    <t>Hrgić</t>
  </si>
  <si>
    <t>Jurkovac</t>
  </si>
  <si>
    <t>Bešlić</t>
  </si>
  <si>
    <t>Čadež</t>
  </si>
  <si>
    <t>Vuković</t>
  </si>
  <si>
    <t>Papić</t>
  </si>
  <si>
    <t xml:space="preserve">Paula </t>
  </si>
  <si>
    <t>Edita</t>
  </si>
  <si>
    <t>Družić</t>
  </si>
  <si>
    <t>Jakov</t>
  </si>
  <si>
    <t>Lara</t>
  </si>
  <si>
    <t>Tenšak</t>
  </si>
  <si>
    <t>Huljev</t>
  </si>
  <si>
    <t>Jolić</t>
  </si>
  <si>
    <t>Bister</t>
  </si>
  <si>
    <t>Barbara</t>
  </si>
  <si>
    <t>Grbač</t>
  </si>
  <si>
    <t>Tin</t>
  </si>
  <si>
    <t>Cicibani</t>
  </si>
  <si>
    <t>Sven</t>
  </si>
  <si>
    <t>Staudacher</t>
  </si>
  <si>
    <t>Golem Pavlović</t>
  </si>
  <si>
    <t>Andrej</t>
  </si>
  <si>
    <t>Ivor</t>
  </si>
  <si>
    <t>Bračun</t>
  </si>
  <si>
    <t>Ilija</t>
  </si>
  <si>
    <t>Ilić</t>
  </si>
  <si>
    <t>Ecimović</t>
  </si>
  <si>
    <t>Erin</t>
  </si>
  <si>
    <t>Bervida</t>
  </si>
  <si>
    <t>Ani Marie</t>
  </si>
  <si>
    <t>Toma</t>
  </si>
  <si>
    <t>Mažuran</t>
  </si>
  <si>
    <t>Senren</t>
  </si>
  <si>
    <t>Sau</t>
  </si>
  <si>
    <t>Slatinac</t>
  </si>
  <si>
    <t>Elena</t>
  </si>
  <si>
    <t>Ruga</t>
  </si>
  <si>
    <t>Marija</t>
  </si>
  <si>
    <t>Branić</t>
  </si>
  <si>
    <t>Sara</t>
  </si>
  <si>
    <t>Smoljak</t>
  </si>
  <si>
    <t>Klanac Rahija</t>
  </si>
  <si>
    <t>Iris</t>
  </si>
  <si>
    <t>Bartol</t>
  </si>
  <si>
    <t>Jaić</t>
  </si>
  <si>
    <t>Gabriel</t>
  </si>
  <si>
    <t>Lokmer</t>
  </si>
  <si>
    <t>Škuljević</t>
  </si>
  <si>
    <t>Mateo</t>
  </si>
  <si>
    <t>Pasarić</t>
  </si>
  <si>
    <t>Mak</t>
  </si>
  <si>
    <t>Tratinjak</t>
  </si>
  <si>
    <t>Tom</t>
  </si>
  <si>
    <t>Tomas</t>
  </si>
  <si>
    <t xml:space="preserve">Ivor </t>
  </si>
  <si>
    <t>Kožul</t>
  </si>
  <si>
    <t>Tolić</t>
  </si>
  <si>
    <t>Jakov Krešimir</t>
  </si>
  <si>
    <t>Buterin</t>
  </si>
  <si>
    <t>Vito</t>
  </si>
  <si>
    <t>Budimir</t>
  </si>
  <si>
    <t>Daniel</t>
  </si>
  <si>
    <t>Škorbić</t>
  </si>
  <si>
    <t>Bruno</t>
  </si>
  <si>
    <t>Ćukušić</t>
  </si>
  <si>
    <t>Čukušić</t>
  </si>
  <si>
    <t>Karmen</t>
  </si>
  <si>
    <t>Lota</t>
  </si>
  <si>
    <t>Maglov</t>
  </si>
  <si>
    <t xml:space="preserve">Toma </t>
  </si>
  <si>
    <t>Tolnaj</t>
  </si>
  <si>
    <t>Inga</t>
  </si>
  <si>
    <t>Komljenović</t>
  </si>
  <si>
    <t>Berislavić</t>
  </si>
  <si>
    <t>Klauđer</t>
  </si>
  <si>
    <t>Helga</t>
  </si>
  <si>
    <t>Kotrba</t>
  </si>
  <si>
    <t>Danijela</t>
  </si>
  <si>
    <t>DISCIPLINA: Vortex</t>
  </si>
  <si>
    <t>Kategorija</t>
  </si>
  <si>
    <t>Startni
broj</t>
  </si>
  <si>
    <t>I.</t>
  </si>
  <si>
    <t>II.</t>
  </si>
  <si>
    <t>DISCIPLINA: Bacanje kugle 3kg</t>
  </si>
  <si>
    <t>DISCIPLINA: Skok u dalj</t>
  </si>
  <si>
    <t xml:space="preserve">Rea </t>
  </si>
  <si>
    <t>Predragović</t>
  </si>
  <si>
    <t>Borna</t>
  </si>
  <si>
    <t xml:space="preserve">Erik </t>
  </si>
  <si>
    <t>Štengl</t>
  </si>
  <si>
    <t>Rafaela</t>
  </si>
  <si>
    <t>Galinec</t>
  </si>
  <si>
    <t>Amber</t>
  </si>
  <si>
    <t>Čurić</t>
  </si>
  <si>
    <t>VK</t>
  </si>
  <si>
    <t>Mirta Marija</t>
  </si>
  <si>
    <t>Marčinko</t>
  </si>
  <si>
    <t>Petar</t>
  </si>
  <si>
    <t>Šorman</t>
  </si>
  <si>
    <t>Magdalena</t>
  </si>
  <si>
    <t>Zoričić</t>
  </si>
  <si>
    <t>Baić</t>
  </si>
  <si>
    <t>Frida</t>
  </si>
  <si>
    <t>Ankić</t>
  </si>
  <si>
    <t>Marjanović</t>
  </si>
  <si>
    <t>Šišak</t>
  </si>
  <si>
    <t>Anković</t>
  </si>
  <si>
    <t>Franka</t>
  </si>
  <si>
    <t xml:space="preserve">Ema </t>
  </si>
  <si>
    <t>Kozina</t>
  </si>
  <si>
    <t>Lugojan</t>
  </si>
  <si>
    <t xml:space="preserve">Vigo </t>
  </si>
  <si>
    <t>Paskaš</t>
  </si>
  <si>
    <t>Orečić</t>
  </si>
  <si>
    <t>Grlić</t>
  </si>
  <si>
    <t>Bezak</t>
  </si>
  <si>
    <t>Almahariq</t>
  </si>
  <si>
    <t>Sombrailo</t>
  </si>
  <si>
    <t>Gorup</t>
  </si>
  <si>
    <t>Elisa</t>
  </si>
  <si>
    <t>Božičević</t>
  </si>
  <si>
    <t>Isabella</t>
  </si>
  <si>
    <t>Lukas</t>
  </si>
  <si>
    <t>Tkalčec</t>
  </si>
  <si>
    <t>DISCIPLINA: 800m</t>
  </si>
  <si>
    <t>DISCIPLINA: 400m</t>
  </si>
  <si>
    <t>Skupina</t>
  </si>
  <si>
    <t>DISCIPLINA: 60m</t>
  </si>
  <si>
    <t>DISCIPLINA: 50m</t>
  </si>
  <si>
    <t>Križman</t>
  </si>
  <si>
    <t>Gabrijel</t>
  </si>
  <si>
    <t>Halgaš</t>
  </si>
  <si>
    <t>Predan</t>
  </si>
  <si>
    <t>Mažuran Brekalo</t>
  </si>
  <si>
    <t>Marita</t>
  </si>
  <si>
    <t>Danko</t>
  </si>
  <si>
    <t>Brnić</t>
  </si>
  <si>
    <t>Bilić</t>
  </si>
  <si>
    <t>Fabijan</t>
  </si>
  <si>
    <t>Mađarac</t>
  </si>
  <si>
    <t>Adam</t>
  </si>
  <si>
    <t>Benković</t>
  </si>
  <si>
    <t>DISCIPLINA: Bacanje kugle 4kg</t>
  </si>
  <si>
    <t>F</t>
  </si>
  <si>
    <t>Tara</t>
  </si>
  <si>
    <t>Nadirević</t>
  </si>
  <si>
    <t>Smoljo</t>
  </si>
  <si>
    <t>Dermit</t>
  </si>
  <si>
    <t>Svilić</t>
  </si>
  <si>
    <t>Tandarić</t>
  </si>
  <si>
    <t>Ivan Mihel</t>
  </si>
  <si>
    <t>Pelko</t>
  </si>
  <si>
    <t>Perković</t>
  </si>
  <si>
    <t>Ahmetović</t>
  </si>
  <si>
    <t>Cmirla</t>
  </si>
  <si>
    <t>Huljević</t>
  </si>
  <si>
    <t>Marcanić</t>
  </si>
  <si>
    <t>Mario</t>
  </si>
  <si>
    <t>Ivanković</t>
  </si>
  <si>
    <t>Nikolina</t>
  </si>
  <si>
    <t>Piškor</t>
  </si>
  <si>
    <t>Maronek</t>
  </si>
  <si>
    <t>Kristijan</t>
  </si>
  <si>
    <t>Bešan</t>
  </si>
  <si>
    <t>Lučić</t>
  </si>
  <si>
    <t>Marko</t>
  </si>
  <si>
    <t>Erik</t>
  </si>
  <si>
    <t>Kuzmanić</t>
  </si>
  <si>
    <t>Lalić</t>
  </si>
  <si>
    <t>Mazzocco</t>
  </si>
  <si>
    <t>Leonora</t>
  </si>
  <si>
    <t>Polovanec</t>
  </si>
  <si>
    <t>Janko</t>
  </si>
  <si>
    <t xml:space="preserve">Rafaela </t>
  </si>
  <si>
    <t>Darija</t>
  </si>
  <si>
    <t>1,08,28</t>
  </si>
  <si>
    <t>1,12,17</t>
  </si>
  <si>
    <t>1,13,04</t>
  </si>
  <si>
    <t>1,18,57</t>
  </si>
  <si>
    <t>1,15,22</t>
  </si>
  <si>
    <t>1,17,52</t>
  </si>
  <si>
    <t>1,18,92</t>
  </si>
  <si>
    <t>1,26,39</t>
  </si>
  <si>
    <t>1,54,05</t>
  </si>
  <si>
    <t>2,27,63</t>
  </si>
  <si>
    <t>2,28,20</t>
  </si>
  <si>
    <t>2,31,76</t>
  </si>
  <si>
    <t>2,35,56</t>
  </si>
  <si>
    <t>2,51,99</t>
  </si>
  <si>
    <t>x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</si>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</sst>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7">
    <font>
      <sz val="11"/>
      <name val="Calibri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u/>
      <sz val="11"/>
      <name val="Calibri"/>
      <family val="2"/>
    </font>
    <font>
      <b/>
      <sz val="12"/>
      <name val="Calibri"/>
      <family val="2"/>
    </font>
    <font>
      <sz val="11"/>
      <name val="Noto Sans Symbols"/>
    </font>
    <font>
      <sz val="12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7"/>
      <name val="Times New Roman"/>
      <family val="1"/>
    </font>
    <font>
      <sz val="11"/>
      <name val="Segoe UI Emoji"/>
      <family val="2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rgb="FFFFE598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/>
    <xf numFmtId="49" fontId="2" fillId="0" borderId="0" xfId="0" applyNumberFormat="1" applyFont="1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49" fontId="3" fillId="2" borderId="1" xfId="0" applyNumberFormat="1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2" fillId="7" borderId="5" xfId="0" applyFont="1" applyFill="1" applyBorder="1"/>
    <xf numFmtId="0" fontId="0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right" vertical="center"/>
    </xf>
    <xf numFmtId="0" fontId="12" fillId="0" borderId="4" xfId="0" applyFont="1" applyBorder="1" applyAlignment="1"/>
    <xf numFmtId="49" fontId="3" fillId="2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right" vertical="center"/>
    </xf>
    <xf numFmtId="0" fontId="0" fillId="0" borderId="5" xfId="0" applyFont="1" applyBorder="1" applyAlignment="1"/>
    <xf numFmtId="0" fontId="2" fillId="0" borderId="9" xfId="0" applyFont="1" applyBorder="1" applyAlignment="1">
      <alignment vertical="center"/>
    </xf>
    <xf numFmtId="0" fontId="0" fillId="0" borderId="5" xfId="0" applyBorder="1"/>
    <xf numFmtId="0" fontId="12" fillId="0" borderId="5" xfId="0" applyFont="1" applyBorder="1" applyAlignment="1"/>
    <xf numFmtId="0" fontId="0" fillId="0" borderId="7" xfId="0" applyFont="1" applyBorder="1" applyAlignment="1"/>
    <xf numFmtId="0" fontId="10" fillId="2" borderId="1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64" fontId="9" fillId="8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2" fillId="0" borderId="7" xfId="0" applyFont="1" applyBorder="1"/>
    <xf numFmtId="0" fontId="3" fillId="7" borderId="8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o@gmail.com" TargetMode="External"/><Relationship Id="rId2" Type="http://schemas.openxmlformats.org/officeDocument/2006/relationships/hyperlink" Target="mailto:kata@gmail.com" TargetMode="External"/><Relationship Id="rId1" Type="http://schemas.openxmlformats.org/officeDocument/2006/relationships/hyperlink" Target="mailto:ivo@test.com" TargetMode="External"/><Relationship Id="rId4" Type="http://schemas.openxmlformats.org/officeDocument/2006/relationships/hyperlink" Target="mailto:kat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workbookViewId="0"/>
  </sheetViews>
  <sheetFormatPr defaultColWidth="14.44140625" defaultRowHeight="15" customHeight="1"/>
  <cols>
    <col min="1" max="1" width="10.77734375" customWidth="1"/>
    <col min="2" max="3" width="8.77734375" customWidth="1"/>
    <col min="4" max="4" width="13.77734375" customWidth="1"/>
    <col min="5" max="5" width="13.21875" customWidth="1"/>
    <col min="6" max="6" width="12.77734375" customWidth="1"/>
    <col min="7" max="7" width="8.77734375" customWidth="1"/>
    <col min="8" max="9" width="14.21875" customWidth="1"/>
    <col min="10" max="10" width="16" customWidth="1"/>
    <col min="11" max="11" width="8.77734375" customWidth="1"/>
  </cols>
  <sheetData>
    <row r="1" spans="1:11" ht="14.25" customHeight="1">
      <c r="A1" s="1" t="s">
        <v>0</v>
      </c>
      <c r="H1" s="2"/>
      <c r="I1" s="2"/>
    </row>
    <row r="2" spans="1:11" ht="14.25" customHeight="1">
      <c r="A2" s="3"/>
      <c r="B2" s="4"/>
      <c r="C2" s="4"/>
      <c r="D2" s="4"/>
      <c r="E2" s="4"/>
      <c r="F2" s="4"/>
      <c r="G2" s="4"/>
      <c r="H2" s="2"/>
      <c r="I2" s="2"/>
      <c r="J2" s="4"/>
      <c r="K2" s="4"/>
    </row>
    <row r="3" spans="1:11" ht="14.25" customHeight="1">
      <c r="A3" s="3"/>
      <c r="B3" s="4" t="s">
        <v>1</v>
      </c>
      <c r="C3" s="4"/>
      <c r="D3" s="4"/>
      <c r="E3" s="4"/>
      <c r="F3" s="4"/>
      <c r="G3" s="4"/>
      <c r="H3" s="2"/>
      <c r="I3" s="2"/>
      <c r="J3" s="4"/>
      <c r="K3" s="4"/>
    </row>
    <row r="4" spans="1:11" ht="14.25" customHeight="1">
      <c r="A4" s="3"/>
      <c r="B4" s="4" t="s">
        <v>2</v>
      </c>
      <c r="C4" s="4"/>
      <c r="D4" s="4"/>
      <c r="E4" s="4"/>
      <c r="F4" s="4"/>
      <c r="G4" s="4"/>
      <c r="H4" s="2"/>
      <c r="I4" s="2"/>
      <c r="J4" s="4"/>
      <c r="K4" s="4"/>
    </row>
    <row r="5" spans="1:11" ht="14.25" customHeight="1">
      <c r="A5" s="3"/>
      <c r="B5" s="3" t="s">
        <v>3</v>
      </c>
      <c r="C5" s="4"/>
      <c r="D5" s="4"/>
      <c r="E5" s="4"/>
      <c r="F5" s="4"/>
      <c r="G5" s="4"/>
      <c r="H5" s="2"/>
      <c r="I5" s="2"/>
      <c r="J5" s="4"/>
      <c r="K5" s="4"/>
    </row>
    <row r="6" spans="1:11" ht="14.25" customHeight="1">
      <c r="A6" s="3"/>
      <c r="B6" s="4" t="s">
        <v>4</v>
      </c>
      <c r="C6" s="4"/>
      <c r="D6" s="4"/>
      <c r="E6" s="4"/>
      <c r="F6" s="4"/>
      <c r="G6" s="4"/>
      <c r="H6" s="2"/>
      <c r="I6" s="2"/>
      <c r="J6" s="4"/>
      <c r="K6" s="4"/>
    </row>
    <row r="7" spans="1:11" ht="14.25" customHeight="1">
      <c r="A7" s="4"/>
      <c r="B7" s="4" t="s">
        <v>5</v>
      </c>
      <c r="C7" s="4"/>
      <c r="D7" s="4"/>
      <c r="E7" s="4"/>
      <c r="F7" s="4"/>
      <c r="G7" s="4"/>
      <c r="H7" s="2"/>
      <c r="I7" s="2"/>
      <c r="J7" s="4"/>
      <c r="K7" s="4"/>
    </row>
    <row r="8" spans="1:11" ht="14.25" customHeight="1">
      <c r="A8" s="4"/>
      <c r="B8" s="4" t="s">
        <v>6</v>
      </c>
      <c r="C8" s="4"/>
      <c r="D8" s="4"/>
      <c r="E8" s="4"/>
      <c r="F8" s="4"/>
      <c r="G8" s="4"/>
      <c r="H8" s="2"/>
      <c r="I8" s="2"/>
      <c r="J8" s="4"/>
      <c r="K8" s="4"/>
    </row>
    <row r="9" spans="1:11" ht="14.25" customHeight="1">
      <c r="A9" s="4"/>
      <c r="B9" s="4"/>
      <c r="C9" s="4"/>
      <c r="D9" s="4"/>
      <c r="E9" s="4"/>
      <c r="F9" s="4"/>
      <c r="G9" s="4"/>
      <c r="H9" s="2"/>
      <c r="I9" s="2"/>
      <c r="J9" s="4"/>
      <c r="K9" s="4"/>
    </row>
    <row r="10" spans="1:11" ht="14.25" customHeight="1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  <c r="I10" s="6" t="s">
        <v>15</v>
      </c>
      <c r="J10" s="5" t="s">
        <v>16</v>
      </c>
    </row>
    <row r="11" spans="1:11" ht="14.25" customHeight="1">
      <c r="A11" s="7">
        <v>7</v>
      </c>
      <c r="B11" s="7" t="s">
        <v>17</v>
      </c>
      <c r="H11" s="2"/>
      <c r="I11" s="2"/>
    </row>
    <row r="12" spans="1:11" ht="14.25" customHeight="1">
      <c r="C12">
        <v>1</v>
      </c>
      <c r="D12">
        <v>256</v>
      </c>
      <c r="E12" t="s">
        <v>18</v>
      </c>
      <c r="F12" t="s">
        <v>19</v>
      </c>
      <c r="G12" t="s">
        <v>20</v>
      </c>
      <c r="H12" s="2" t="s">
        <v>21</v>
      </c>
      <c r="I12" s="2" t="s">
        <v>22</v>
      </c>
    </row>
    <row r="13" spans="1:11" ht="14.25" customHeight="1">
      <c r="C13">
        <v>2</v>
      </c>
      <c r="D13">
        <v>22</v>
      </c>
      <c r="E13" t="s">
        <v>23</v>
      </c>
      <c r="F13" t="s">
        <v>24</v>
      </c>
      <c r="G13" t="s">
        <v>20</v>
      </c>
      <c r="H13" s="2" t="s">
        <v>21</v>
      </c>
      <c r="I13" s="2" t="s">
        <v>25</v>
      </c>
      <c r="J13" s="8" t="s">
        <v>26</v>
      </c>
    </row>
    <row r="14" spans="1:11" ht="14.25" customHeight="1">
      <c r="C14">
        <v>3</v>
      </c>
      <c r="D14">
        <v>1</v>
      </c>
      <c r="E14" t="s">
        <v>27</v>
      </c>
      <c r="F14" t="s">
        <v>28</v>
      </c>
      <c r="G14" t="s">
        <v>29</v>
      </c>
      <c r="H14" s="2" t="s">
        <v>21</v>
      </c>
      <c r="I14" s="2" t="s">
        <v>25</v>
      </c>
      <c r="J14" s="8"/>
    </row>
    <row r="15" spans="1:11" ht="14.25" customHeight="1">
      <c r="H15" s="2"/>
      <c r="I15" s="2"/>
    </row>
    <row r="16" spans="1:11" ht="14.25" customHeight="1">
      <c r="A16" s="7">
        <v>7</v>
      </c>
      <c r="B16" s="7" t="s">
        <v>30</v>
      </c>
      <c r="H16" s="2"/>
      <c r="I16" s="2"/>
    </row>
    <row r="17" spans="1:10" ht="14.25" customHeight="1">
      <c r="C17">
        <v>1</v>
      </c>
      <c r="D17">
        <v>5</v>
      </c>
      <c r="E17" t="s">
        <v>31</v>
      </c>
      <c r="F17" t="s">
        <v>32</v>
      </c>
      <c r="G17" t="s">
        <v>33</v>
      </c>
      <c r="H17" s="2" t="s">
        <v>21</v>
      </c>
      <c r="I17" s="2" t="s">
        <v>25</v>
      </c>
    </row>
    <row r="18" spans="1:10" ht="14.25" customHeight="1">
      <c r="C18">
        <v>2</v>
      </c>
      <c r="D18">
        <v>6</v>
      </c>
      <c r="E18" t="s">
        <v>34</v>
      </c>
      <c r="F18" t="s">
        <v>35</v>
      </c>
      <c r="G18" t="s">
        <v>36</v>
      </c>
      <c r="H18" s="2"/>
      <c r="I18" s="2"/>
      <c r="J18" s="8" t="s">
        <v>37</v>
      </c>
    </row>
    <row r="19" spans="1:10" ht="14.25" customHeight="1">
      <c r="C19">
        <v>3</v>
      </c>
      <c r="D19">
        <v>7</v>
      </c>
      <c r="E19" t="s">
        <v>38</v>
      </c>
      <c r="F19" t="s">
        <v>24</v>
      </c>
      <c r="G19" t="s">
        <v>29</v>
      </c>
      <c r="H19" s="2" t="s">
        <v>21</v>
      </c>
      <c r="I19" s="2" t="s">
        <v>39</v>
      </c>
    </row>
    <row r="20" spans="1:10" ht="14.25" customHeight="1">
      <c r="H20" s="2"/>
      <c r="I20" s="2"/>
    </row>
    <row r="21" spans="1:10" ht="14.25" customHeight="1">
      <c r="A21" s="7">
        <v>6</v>
      </c>
      <c r="B21" s="7" t="s">
        <v>17</v>
      </c>
      <c r="H21" s="2"/>
      <c r="I21" s="2"/>
    </row>
    <row r="22" spans="1:10" ht="14.25" customHeight="1">
      <c r="C22">
        <v>1</v>
      </c>
      <c r="D22">
        <v>256</v>
      </c>
      <c r="E22" t="s">
        <v>18</v>
      </c>
      <c r="F22" t="s">
        <v>19</v>
      </c>
      <c r="G22" t="s">
        <v>21</v>
      </c>
      <c r="H22" s="2" t="s">
        <v>21</v>
      </c>
      <c r="I22" s="2" t="s">
        <v>40</v>
      </c>
    </row>
    <row r="23" spans="1:10" ht="14.25" customHeight="1">
      <c r="C23">
        <v>2</v>
      </c>
      <c r="D23">
        <v>22</v>
      </c>
      <c r="E23" t="s">
        <v>23</v>
      </c>
      <c r="F23" t="s">
        <v>24</v>
      </c>
      <c r="G23" t="s">
        <v>21</v>
      </c>
      <c r="H23" s="2" t="s">
        <v>21</v>
      </c>
      <c r="I23" s="2" t="s">
        <v>25</v>
      </c>
      <c r="J23" s="8" t="s">
        <v>41</v>
      </c>
    </row>
    <row r="24" spans="1:10" ht="14.25" customHeight="1">
      <c r="C24">
        <v>3</v>
      </c>
      <c r="D24">
        <v>23</v>
      </c>
      <c r="E24" t="s">
        <v>42</v>
      </c>
      <c r="F24" t="s">
        <v>43</v>
      </c>
      <c r="G24" t="s">
        <v>29</v>
      </c>
      <c r="H24" s="2"/>
      <c r="I24" s="2"/>
    </row>
    <row r="25" spans="1:10" ht="14.25" customHeight="1">
      <c r="C25">
        <v>4</v>
      </c>
      <c r="D25">
        <v>24</v>
      </c>
      <c r="E25" t="s">
        <v>44</v>
      </c>
      <c r="F25" t="s">
        <v>45</v>
      </c>
      <c r="G25" t="s">
        <v>29</v>
      </c>
      <c r="H25" s="2"/>
      <c r="I25" s="2"/>
    </row>
    <row r="26" spans="1:10" ht="14.25" customHeight="1">
      <c r="H26" s="2"/>
      <c r="I26" s="2"/>
    </row>
    <row r="27" spans="1:10" ht="14.25" customHeight="1">
      <c r="A27" s="7">
        <v>6</v>
      </c>
      <c r="B27" s="7" t="s">
        <v>30</v>
      </c>
      <c r="H27" s="2"/>
      <c r="I27" s="2"/>
    </row>
    <row r="28" spans="1:10" ht="14.25" customHeight="1">
      <c r="C28">
        <v>1</v>
      </c>
      <c r="D28">
        <v>5</v>
      </c>
      <c r="E28" t="s">
        <v>46</v>
      </c>
      <c r="F28" t="s">
        <v>32</v>
      </c>
      <c r="G28" t="s">
        <v>33</v>
      </c>
      <c r="H28" s="2" t="s">
        <v>21</v>
      </c>
      <c r="I28" s="2" t="s">
        <v>47</v>
      </c>
    </row>
    <row r="29" spans="1:10" ht="14.25" customHeight="1">
      <c r="C29">
        <v>2</v>
      </c>
      <c r="D29">
        <v>6</v>
      </c>
      <c r="E29" t="s">
        <v>48</v>
      </c>
      <c r="F29" t="s">
        <v>35</v>
      </c>
      <c r="G29" t="s">
        <v>36</v>
      </c>
      <c r="H29" s="2" t="s">
        <v>21</v>
      </c>
      <c r="I29" s="2" t="s">
        <v>49</v>
      </c>
      <c r="J29" s="8" t="s">
        <v>37</v>
      </c>
    </row>
    <row r="30" spans="1:10" ht="14.25" customHeight="1">
      <c r="C30">
        <v>3</v>
      </c>
      <c r="D30">
        <v>7</v>
      </c>
      <c r="E30" t="s">
        <v>50</v>
      </c>
      <c r="F30" t="s">
        <v>24</v>
      </c>
      <c r="G30" t="s">
        <v>29</v>
      </c>
      <c r="H30" s="2" t="s">
        <v>21</v>
      </c>
      <c r="I30" s="2" t="s">
        <v>51</v>
      </c>
    </row>
    <row r="31" spans="1:10" ht="14.25" customHeight="1">
      <c r="H31" s="2"/>
      <c r="I31" s="2"/>
    </row>
    <row r="32" spans="1:10" ht="14.25" customHeight="1">
      <c r="H32" s="2"/>
      <c r="I32" s="2"/>
    </row>
    <row r="33" spans="8:9" ht="14.25" customHeight="1">
      <c r="H33" s="2"/>
      <c r="I33" s="2"/>
    </row>
    <row r="34" spans="8:9" ht="14.25" customHeight="1">
      <c r="H34" s="2"/>
      <c r="I34" s="2"/>
    </row>
    <row r="35" spans="8:9" ht="14.25" customHeight="1">
      <c r="H35" s="2"/>
      <c r="I35" s="2"/>
    </row>
    <row r="36" spans="8:9" ht="14.25" customHeight="1">
      <c r="H36" s="2"/>
      <c r="I36" s="2"/>
    </row>
    <row r="37" spans="8:9" ht="14.25" customHeight="1">
      <c r="H37" s="2"/>
      <c r="I37" s="2"/>
    </row>
    <row r="38" spans="8:9" ht="14.25" customHeight="1">
      <c r="H38" s="2"/>
      <c r="I38" s="2"/>
    </row>
    <row r="39" spans="8:9" ht="14.25" customHeight="1">
      <c r="H39" s="2"/>
      <c r="I39" s="2"/>
    </row>
    <row r="40" spans="8:9" ht="14.25" customHeight="1">
      <c r="H40" s="2"/>
      <c r="I40" s="2"/>
    </row>
    <row r="41" spans="8:9" ht="14.25" customHeight="1">
      <c r="H41" s="2"/>
      <c r="I41" s="2"/>
    </row>
    <row r="42" spans="8:9" ht="14.25" customHeight="1">
      <c r="H42" s="2"/>
      <c r="I42" s="2"/>
    </row>
    <row r="43" spans="8:9" ht="14.25" customHeight="1">
      <c r="H43" s="2"/>
      <c r="I43" s="2"/>
    </row>
    <row r="44" spans="8:9" ht="14.25" customHeight="1">
      <c r="H44" s="2"/>
      <c r="I44" s="2"/>
    </row>
    <row r="45" spans="8:9" ht="14.25" customHeight="1">
      <c r="H45" s="2"/>
      <c r="I45" s="2"/>
    </row>
    <row r="46" spans="8:9" ht="14.25" customHeight="1">
      <c r="H46" s="2"/>
      <c r="I46" s="2"/>
    </row>
    <row r="47" spans="8:9" ht="14.25" customHeight="1">
      <c r="H47" s="2"/>
      <c r="I47" s="2"/>
    </row>
    <row r="48" spans="8:9" ht="14.25" customHeight="1">
      <c r="H48" s="2"/>
      <c r="I48" s="2"/>
    </row>
    <row r="49" spans="8:9" ht="14.25" customHeight="1">
      <c r="H49" s="2"/>
      <c r="I49" s="2"/>
    </row>
    <row r="50" spans="8:9" ht="14.25" customHeight="1">
      <c r="H50" s="2"/>
      <c r="I50" s="2"/>
    </row>
    <row r="51" spans="8:9" ht="14.25" customHeight="1">
      <c r="H51" s="2"/>
      <c r="I51" s="2"/>
    </row>
    <row r="52" spans="8:9" ht="14.25" customHeight="1">
      <c r="H52" s="2"/>
      <c r="I52" s="2"/>
    </row>
    <row r="53" spans="8:9" ht="14.25" customHeight="1">
      <c r="H53" s="2"/>
      <c r="I53" s="2"/>
    </row>
    <row r="54" spans="8:9" ht="14.25" customHeight="1">
      <c r="H54" s="2"/>
      <c r="I54" s="2"/>
    </row>
    <row r="55" spans="8:9" ht="14.25" customHeight="1">
      <c r="H55" s="2"/>
      <c r="I55" s="2"/>
    </row>
    <row r="56" spans="8:9" ht="14.25" customHeight="1">
      <c r="H56" s="2"/>
      <c r="I56" s="2"/>
    </row>
    <row r="57" spans="8:9" ht="14.25" customHeight="1">
      <c r="H57" s="2"/>
      <c r="I57" s="2"/>
    </row>
    <row r="58" spans="8:9" ht="14.25" customHeight="1">
      <c r="H58" s="2"/>
      <c r="I58" s="2"/>
    </row>
    <row r="59" spans="8:9" ht="14.25" customHeight="1">
      <c r="H59" s="2"/>
      <c r="I59" s="2"/>
    </row>
    <row r="60" spans="8:9" ht="14.25" customHeight="1">
      <c r="H60" s="2"/>
      <c r="I60" s="2"/>
    </row>
    <row r="61" spans="8:9" ht="14.25" customHeight="1">
      <c r="H61" s="2"/>
      <c r="I61" s="2"/>
    </row>
    <row r="62" spans="8:9" ht="14.25" customHeight="1">
      <c r="H62" s="2"/>
      <c r="I62" s="2"/>
    </row>
    <row r="63" spans="8:9" ht="14.25" customHeight="1">
      <c r="H63" s="2"/>
      <c r="I63" s="2"/>
    </row>
    <row r="64" spans="8:9" ht="14.25" customHeight="1">
      <c r="H64" s="2"/>
      <c r="I64" s="2"/>
    </row>
    <row r="65" spans="8:9" ht="14.25" customHeight="1">
      <c r="H65" s="2"/>
      <c r="I65" s="2"/>
    </row>
    <row r="66" spans="8:9" ht="14.25" customHeight="1">
      <c r="H66" s="2"/>
      <c r="I66" s="2"/>
    </row>
    <row r="67" spans="8:9" ht="14.25" customHeight="1">
      <c r="H67" s="2"/>
      <c r="I67" s="2"/>
    </row>
    <row r="68" spans="8:9" ht="14.25" customHeight="1">
      <c r="H68" s="2"/>
      <c r="I68" s="2"/>
    </row>
    <row r="69" spans="8:9" ht="14.25" customHeight="1">
      <c r="H69" s="2"/>
      <c r="I69" s="2"/>
    </row>
    <row r="70" spans="8:9" ht="14.25" customHeight="1">
      <c r="H70" s="2"/>
      <c r="I70" s="2"/>
    </row>
    <row r="71" spans="8:9" ht="14.25" customHeight="1">
      <c r="H71" s="2"/>
      <c r="I71" s="2"/>
    </row>
    <row r="72" spans="8:9" ht="14.25" customHeight="1">
      <c r="H72" s="2"/>
      <c r="I72" s="2"/>
    </row>
    <row r="73" spans="8:9" ht="14.25" customHeight="1">
      <c r="H73" s="2"/>
      <c r="I73" s="2"/>
    </row>
    <row r="74" spans="8:9" ht="14.25" customHeight="1">
      <c r="H74" s="2"/>
      <c r="I74" s="2"/>
    </row>
    <row r="75" spans="8:9" ht="14.25" customHeight="1">
      <c r="H75" s="2"/>
      <c r="I75" s="2"/>
    </row>
    <row r="76" spans="8:9" ht="14.25" customHeight="1">
      <c r="H76" s="2"/>
      <c r="I76" s="2"/>
    </row>
    <row r="77" spans="8:9" ht="14.25" customHeight="1">
      <c r="H77" s="2"/>
      <c r="I77" s="2"/>
    </row>
    <row r="78" spans="8:9" ht="14.25" customHeight="1">
      <c r="H78" s="2"/>
      <c r="I78" s="2"/>
    </row>
    <row r="79" spans="8:9" ht="14.25" customHeight="1">
      <c r="H79" s="2"/>
      <c r="I79" s="2"/>
    </row>
    <row r="80" spans="8:9" ht="14.25" customHeight="1">
      <c r="H80" s="2"/>
      <c r="I80" s="2"/>
    </row>
    <row r="81" spans="8:9" ht="14.25" customHeight="1">
      <c r="H81" s="2"/>
      <c r="I81" s="2"/>
    </row>
    <row r="82" spans="8:9" ht="14.25" customHeight="1">
      <c r="H82" s="2"/>
      <c r="I82" s="2"/>
    </row>
    <row r="83" spans="8:9" ht="14.25" customHeight="1">
      <c r="H83" s="2"/>
      <c r="I83" s="2"/>
    </row>
    <row r="84" spans="8:9" ht="14.25" customHeight="1">
      <c r="H84" s="2"/>
      <c r="I84" s="2"/>
    </row>
    <row r="85" spans="8:9" ht="14.25" customHeight="1">
      <c r="H85" s="2"/>
      <c r="I85" s="2"/>
    </row>
    <row r="86" spans="8:9" ht="14.25" customHeight="1">
      <c r="H86" s="2"/>
      <c r="I86" s="2"/>
    </row>
    <row r="87" spans="8:9" ht="14.25" customHeight="1">
      <c r="H87" s="2"/>
      <c r="I87" s="2"/>
    </row>
    <row r="88" spans="8:9" ht="14.25" customHeight="1">
      <c r="H88" s="2"/>
      <c r="I88" s="2"/>
    </row>
    <row r="89" spans="8:9" ht="14.25" customHeight="1">
      <c r="H89" s="2"/>
      <c r="I89" s="2"/>
    </row>
    <row r="90" spans="8:9" ht="14.25" customHeight="1">
      <c r="H90" s="2"/>
      <c r="I90" s="2"/>
    </row>
    <row r="91" spans="8:9" ht="14.25" customHeight="1">
      <c r="H91" s="2"/>
      <c r="I91" s="2"/>
    </row>
    <row r="92" spans="8:9" ht="14.25" customHeight="1">
      <c r="H92" s="2"/>
      <c r="I92" s="2"/>
    </row>
    <row r="93" spans="8:9" ht="14.25" customHeight="1">
      <c r="H93" s="2"/>
      <c r="I93" s="2"/>
    </row>
    <row r="94" spans="8:9" ht="14.25" customHeight="1">
      <c r="H94" s="2"/>
      <c r="I94" s="2"/>
    </row>
    <row r="95" spans="8:9" ht="14.25" customHeight="1">
      <c r="H95" s="2"/>
      <c r="I95" s="2"/>
    </row>
    <row r="96" spans="8:9" ht="14.25" customHeight="1">
      <c r="H96" s="2"/>
      <c r="I96" s="2"/>
    </row>
    <row r="97" spans="8:9" ht="14.25" customHeight="1">
      <c r="H97" s="2"/>
      <c r="I97" s="2"/>
    </row>
    <row r="98" spans="8:9" ht="14.25" customHeight="1">
      <c r="H98" s="2"/>
      <c r="I98" s="2"/>
    </row>
    <row r="99" spans="8:9" ht="14.25" customHeight="1">
      <c r="H99" s="2"/>
      <c r="I99" s="2"/>
    </row>
    <row r="100" spans="8:9" ht="14.25" customHeight="1">
      <c r="H100" s="2"/>
      <c r="I100" s="2"/>
    </row>
  </sheetData>
  <hyperlinks>
    <hyperlink ref="J13" r:id="rId1" xr:uid="{00000000-0004-0000-0000-000000000000}"/>
    <hyperlink ref="J18" r:id="rId2" xr:uid="{00000000-0004-0000-0000-000001000000}"/>
    <hyperlink ref="J23" r:id="rId3" xr:uid="{00000000-0004-0000-0000-000002000000}"/>
    <hyperlink ref="J29" r:id="rId4" xr:uid="{00000000-0004-0000-0000-000003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2"/>
  <sheetViews>
    <sheetView zoomScale="115" zoomScaleNormal="115" workbookViewId="0">
      <selection activeCell="N99" sqref="N99"/>
    </sheetView>
  </sheetViews>
  <sheetFormatPr defaultColWidth="14.44140625" defaultRowHeight="15" customHeight="1"/>
  <cols>
    <col min="1" max="1" width="12.21875" bestFit="1" customWidth="1"/>
    <col min="2" max="2" width="5.77734375" style="52" customWidth="1"/>
    <col min="3" max="3" width="5.77734375" customWidth="1"/>
    <col min="4" max="4" width="7.77734375" customWidth="1"/>
    <col min="5" max="5" width="10.77734375" bestFit="1" customWidth="1"/>
    <col min="6" max="6" width="14.77734375" customWidth="1"/>
    <col min="7" max="7" width="18.77734375" customWidth="1"/>
    <col min="8" max="8" width="10.44140625" customWidth="1"/>
    <col min="9" max="9" width="11.21875" customWidth="1"/>
    <col min="10" max="10" width="18.77734375" hidden="1" customWidth="1"/>
    <col min="11" max="11" width="8.77734375" customWidth="1"/>
  </cols>
  <sheetData>
    <row r="1" spans="1:12" ht="32.25" customHeight="1">
      <c r="A1" s="81" t="s">
        <v>429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7.6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57" t="s">
        <v>428</v>
      </c>
    </row>
    <row r="3" spans="1:12" ht="14.25" customHeight="1">
      <c r="A3" s="60" t="s">
        <v>235</v>
      </c>
      <c r="B3" s="77" t="s">
        <v>17</v>
      </c>
      <c r="C3" s="61">
        <v>1</v>
      </c>
      <c r="D3" s="61">
        <v>870</v>
      </c>
      <c r="E3" s="53" t="str">
        <f>IF($D3="","",_xlfn.IFNA(IF(VLOOKUP($D3,NATJECATELJI!$A:$H,2,FALSE)="","",VLOOKUP($D3,NATJECATELJI!$A:$H,2,FALSE)),""))</f>
        <v>Matija</v>
      </c>
      <c r="F3" s="53" t="str">
        <f>IF($D3="","",_xlfn.IFNA(IF(VLOOKUP($D3,NATJECATELJI!$A:$H,3,FALSE)="","",VLOOKUP($D3,NATJECATELJI!$A:$H,3,FALSE)),""))</f>
        <v>Dragosavac</v>
      </c>
      <c r="G3" s="53"/>
      <c r="H3" s="53"/>
      <c r="I3" s="54">
        <v>15</v>
      </c>
      <c r="J3" s="54"/>
      <c r="K3" s="62">
        <v>9.08</v>
      </c>
      <c r="L3" s="70">
        <v>2</v>
      </c>
    </row>
    <row r="4" spans="1:12" ht="14.25" customHeight="1">
      <c r="A4" s="60" t="s">
        <v>235</v>
      </c>
      <c r="B4" s="77" t="s">
        <v>17</v>
      </c>
      <c r="C4" s="61">
        <v>2</v>
      </c>
      <c r="D4" s="61">
        <v>889</v>
      </c>
      <c r="E4" s="53" t="str">
        <f>IF($D4="","",_xlfn.IFNA(IF(VLOOKUP($D4,NATJECATELJI!$A:$H,2,FALSE)="","",VLOOKUP($D4,NATJECATELJI!$A:$H,2,FALSE)),""))</f>
        <v>Patrik</v>
      </c>
      <c r="F4" s="53" t="str">
        <f>IF($D4="","",_xlfn.IFNA(IF(VLOOKUP($D4,NATJECATELJI!$A:$H,3,FALSE)="","",VLOOKUP($D4,NATJECATELJI!$A:$H,3,FALSE)),""))</f>
        <v>Cmirla</v>
      </c>
      <c r="G4" s="53"/>
      <c r="H4" s="53"/>
      <c r="I4" s="54">
        <v>13</v>
      </c>
      <c r="J4" s="54"/>
      <c r="K4" s="62">
        <v>9.5</v>
      </c>
      <c r="L4" s="70">
        <v>2</v>
      </c>
    </row>
    <row r="5" spans="1:12" ht="14.25" customHeight="1">
      <c r="A5" s="60" t="s">
        <v>235</v>
      </c>
      <c r="B5" s="77" t="s">
        <v>17</v>
      </c>
      <c r="C5" s="61">
        <v>3</v>
      </c>
      <c r="D5" s="61">
        <v>893</v>
      </c>
      <c r="E5" s="53" t="str">
        <f>IF($D5="","",_xlfn.IFNA(IF(VLOOKUP($D5,NATJECATELJI!$A:$H,2,FALSE)="","",VLOOKUP($D5,NATJECATELJI!$A:$H,2,FALSE)),""))</f>
        <v>Luka</v>
      </c>
      <c r="F5" s="53" t="str">
        <f>IF($D5="","",_xlfn.IFNA(IF(VLOOKUP($D5,NATJECATELJI!$A:$H,3,FALSE)="","",VLOOKUP($D5,NATJECATELJI!$A:$H,3,FALSE)),""))</f>
        <v>Kušanić</v>
      </c>
      <c r="G5" s="53"/>
      <c r="H5" s="53"/>
      <c r="I5" s="54">
        <v>11</v>
      </c>
      <c r="J5" s="54"/>
      <c r="K5" s="62">
        <v>9.6</v>
      </c>
      <c r="L5" s="70">
        <v>2</v>
      </c>
    </row>
    <row r="6" spans="1:12" ht="14.25" customHeight="1">
      <c r="A6" s="60" t="s">
        <v>235</v>
      </c>
      <c r="B6" s="77" t="s">
        <v>17</v>
      </c>
      <c r="C6" s="61">
        <v>4</v>
      </c>
      <c r="D6" s="61">
        <v>882</v>
      </c>
      <c r="E6" s="53" t="str">
        <f>IF($D6="","",_xlfn.IFNA(IF(VLOOKUP($D6,NATJECATELJI!$A:$H,2,FALSE)="","",VLOOKUP($D6,NATJECATELJI!$A:$H,2,FALSE)),""))</f>
        <v>Artur</v>
      </c>
      <c r="F6" s="53" t="str">
        <f>IF($D6="","",_xlfn.IFNA(IF(VLOOKUP($D6,NATJECATELJI!$A:$H,3,FALSE)="","",VLOOKUP($D6,NATJECATELJI!$A:$H,3,FALSE)),""))</f>
        <v>Ahmetović</v>
      </c>
      <c r="G6" s="53"/>
      <c r="H6" s="53"/>
      <c r="I6" s="54">
        <v>9</v>
      </c>
      <c r="J6" s="54"/>
      <c r="K6" s="62">
        <v>9.77</v>
      </c>
      <c r="L6" s="70">
        <v>1</v>
      </c>
    </row>
    <row r="7" spans="1:12" ht="14.25" customHeight="1">
      <c r="A7" s="60" t="s">
        <v>235</v>
      </c>
      <c r="B7" s="77" t="s">
        <v>17</v>
      </c>
      <c r="C7" s="61">
        <v>5</v>
      </c>
      <c r="D7" s="61">
        <v>898</v>
      </c>
      <c r="E7" s="53" t="str">
        <f>IF($D7="","",_xlfn.IFNA(IF(VLOOKUP($D7,NATJECATELJI!$A:$H,2,FALSE)="","",VLOOKUP($D7,NATJECATELJI!$A:$H,2,FALSE)),""))</f>
        <v>Ivano</v>
      </c>
      <c r="F7" s="53" t="str">
        <f>IF($D7="","",_xlfn.IFNA(IF(VLOOKUP($D7,NATJECATELJI!$A:$H,3,FALSE)="","",VLOOKUP($D7,NATJECATELJI!$A:$H,3,FALSE)),""))</f>
        <v>Svalina</v>
      </c>
      <c r="G7" s="53"/>
      <c r="H7" s="53"/>
      <c r="I7" s="54">
        <v>7</v>
      </c>
      <c r="J7" s="54"/>
      <c r="K7" s="62">
        <v>9.8000000000000007</v>
      </c>
      <c r="L7" s="70">
        <v>2</v>
      </c>
    </row>
    <row r="8" spans="1:12" ht="14.25" customHeight="1">
      <c r="A8" s="60" t="s">
        <v>235</v>
      </c>
      <c r="B8" s="77" t="s">
        <v>17</v>
      </c>
      <c r="C8" s="61">
        <v>6</v>
      </c>
      <c r="D8" s="61">
        <v>824</v>
      </c>
      <c r="E8" s="53" t="str">
        <f>IF($D8="","",_xlfn.IFNA(IF(VLOOKUP($D8,NATJECATELJI!$A:$H,2,FALSE)="","",VLOOKUP($D8,NATJECATELJI!$A:$H,2,FALSE)),""))</f>
        <v>David</v>
      </c>
      <c r="F8" s="53" t="str">
        <f>IF($D8="","",_xlfn.IFNA(IF(VLOOKUP($D8,NATJECATELJI!$A:$H,3,FALSE)="","",VLOOKUP($D8,NATJECATELJI!$A:$H,3,FALSE)),""))</f>
        <v>Trupeljak</v>
      </c>
      <c r="G8" s="53"/>
      <c r="H8" s="53"/>
      <c r="I8" s="54">
        <v>5</v>
      </c>
      <c r="J8" s="54"/>
      <c r="K8" s="62">
        <v>9.83</v>
      </c>
      <c r="L8" s="70">
        <v>2</v>
      </c>
    </row>
    <row r="9" spans="1:12" ht="14.25" customHeight="1">
      <c r="A9" s="60" t="s">
        <v>235</v>
      </c>
      <c r="B9" s="77" t="s">
        <v>17</v>
      </c>
      <c r="C9" s="61">
        <v>7</v>
      </c>
      <c r="D9" s="61">
        <v>869</v>
      </c>
      <c r="E9" s="53" t="str">
        <f>IF($D9="","",_xlfn.IFNA(IF(VLOOKUP($D9,NATJECATELJI!$A:$H,2,FALSE)="","",VLOOKUP($D9,NATJECATELJI!$A:$H,2,FALSE)),""))</f>
        <v>Matej</v>
      </c>
      <c r="F9" s="53" t="str">
        <f>IF($D9="","",_xlfn.IFNA(IF(VLOOKUP($D9,NATJECATELJI!$A:$H,3,FALSE)="","",VLOOKUP($D9,NATJECATELJI!$A:$H,3,FALSE)),""))</f>
        <v>Mihalina</v>
      </c>
      <c r="G9" s="53"/>
      <c r="H9" s="53"/>
      <c r="I9" s="54">
        <v>3</v>
      </c>
      <c r="J9" s="54"/>
      <c r="K9" s="62">
        <v>10.01</v>
      </c>
      <c r="L9" s="70">
        <v>1</v>
      </c>
    </row>
    <row r="10" spans="1:12" ht="14.25" customHeight="1">
      <c r="A10" s="60" t="s">
        <v>235</v>
      </c>
      <c r="B10" s="77" t="s">
        <v>17</v>
      </c>
      <c r="C10" s="61">
        <v>8</v>
      </c>
      <c r="D10" s="61">
        <v>991</v>
      </c>
      <c r="E10" s="53" t="str">
        <f>IF($D10="","",_xlfn.IFNA(IF(VLOOKUP($D10,NATJECATELJI!$A:$H,2,FALSE)="","",VLOOKUP($D10,NATJECATELJI!$A:$H,2,FALSE)),""))</f>
        <v>Noel</v>
      </c>
      <c r="F10" s="53" t="str">
        <f>IF($D10="","",_xlfn.IFNA(IF(VLOOKUP($D10,NATJECATELJI!$A:$H,3,FALSE)="","",VLOOKUP($D10,NATJECATELJI!$A:$H,3,FALSE)),""))</f>
        <v>Nevžala</v>
      </c>
      <c r="G10" s="53"/>
      <c r="H10" s="53"/>
      <c r="I10" s="54">
        <v>1</v>
      </c>
      <c r="J10" s="54"/>
      <c r="K10" s="62">
        <v>10.16</v>
      </c>
      <c r="L10" s="70">
        <v>2</v>
      </c>
    </row>
    <row r="11" spans="1:12" ht="14.25" customHeight="1">
      <c r="A11" s="60" t="s">
        <v>235</v>
      </c>
      <c r="B11" s="77" t="s">
        <v>17</v>
      </c>
      <c r="C11" s="61">
        <v>9</v>
      </c>
      <c r="D11" s="61">
        <v>890</v>
      </c>
      <c r="E11" s="53" t="str">
        <f>IF($D11="","",_xlfn.IFNA(IF(VLOOKUP($D11,NATJECATELJI!$A:$H,2,FALSE)="","",VLOOKUP($D11,NATJECATELJI!$A:$H,2,FALSE)),""))</f>
        <v xml:space="preserve">Lovro </v>
      </c>
      <c r="F11" s="53" t="str">
        <f>IF($D11="","",_xlfn.IFNA(IF(VLOOKUP($D11,NATJECATELJI!$A:$H,3,FALSE)="","",VLOOKUP($D11,NATJECATELJI!$A:$H,3,FALSE)),""))</f>
        <v>Buhin</v>
      </c>
      <c r="G11" s="53"/>
      <c r="H11" s="53"/>
      <c r="I11" s="54">
        <v>1</v>
      </c>
      <c r="J11" s="54"/>
      <c r="K11" s="62">
        <v>10.34</v>
      </c>
      <c r="L11" s="70">
        <v>1</v>
      </c>
    </row>
    <row r="12" spans="1:12" ht="14.25" customHeight="1">
      <c r="A12" s="60" t="s">
        <v>235</v>
      </c>
      <c r="B12" s="77" t="s">
        <v>17</v>
      </c>
      <c r="C12" s="61">
        <v>10</v>
      </c>
      <c r="D12" s="61">
        <v>832</v>
      </c>
      <c r="E12" s="53" t="str">
        <f>IF($D12="","",_xlfn.IFNA(IF(VLOOKUP($D12,NATJECATELJI!$A:$H,2,FALSE)="","",VLOOKUP($D12,NATJECATELJI!$A:$H,2,FALSE)),""))</f>
        <v>Zvonimir</v>
      </c>
      <c r="F12" s="53" t="str">
        <f>IF($D12="","",_xlfn.IFNA(IF(VLOOKUP($D12,NATJECATELJI!$A:$H,3,FALSE)="","",VLOOKUP($D12,NATJECATELJI!$A:$H,3,FALSE)),""))</f>
        <v>Šušnjar</v>
      </c>
      <c r="G12" s="53"/>
      <c r="H12" s="53"/>
      <c r="I12" s="54">
        <v>1</v>
      </c>
      <c r="J12" s="54"/>
      <c r="K12" s="62">
        <v>10.72</v>
      </c>
      <c r="L12" s="70">
        <v>2</v>
      </c>
    </row>
    <row r="13" spans="1:12" ht="14.25" customHeight="1">
      <c r="A13" s="60" t="s">
        <v>235</v>
      </c>
      <c r="B13" s="77" t="s">
        <v>17</v>
      </c>
      <c r="C13" s="61">
        <v>11</v>
      </c>
      <c r="D13" s="61">
        <v>880</v>
      </c>
      <c r="E13" s="53" t="str">
        <f>IF($D13="","",_xlfn.IFNA(IF(VLOOKUP($D13,NATJECATELJI!$A:$H,2,FALSE)="","",VLOOKUP($D13,NATJECATELJI!$A:$H,2,FALSE)),""))</f>
        <v>Nikola</v>
      </c>
      <c r="F13" s="53" t="str">
        <f>IF($D13="","",_xlfn.IFNA(IF(VLOOKUP($D13,NATJECATELJI!$A:$H,3,FALSE)="","",VLOOKUP($D13,NATJECATELJI!$A:$H,3,FALSE)),""))</f>
        <v>Jurić</v>
      </c>
      <c r="G13" s="53"/>
      <c r="H13" s="53"/>
      <c r="I13" s="54"/>
      <c r="J13" s="54"/>
      <c r="K13" s="62">
        <v>10.94</v>
      </c>
      <c r="L13" s="70">
        <v>1</v>
      </c>
    </row>
    <row r="14" spans="1:12" ht="14.25" customHeight="1">
      <c r="A14" s="60" t="s">
        <v>235</v>
      </c>
      <c r="B14" s="77" t="s">
        <v>17</v>
      </c>
      <c r="C14" s="61">
        <v>12</v>
      </c>
      <c r="D14" s="61">
        <v>858</v>
      </c>
      <c r="E14" s="53" t="str">
        <f>IF($D14="","",_xlfn.IFNA(IF(VLOOKUP($D14,NATJECATELJI!$A:$H,2,FALSE)="","",VLOOKUP($D14,NATJECATELJI!$A:$H,2,FALSE)),""))</f>
        <v xml:space="preserve">Lovro </v>
      </c>
      <c r="F14" s="53" t="str">
        <f>IF($D14="","",_xlfn.IFNA(IF(VLOOKUP($D14,NATJECATELJI!$A:$H,3,FALSE)="","",VLOOKUP($D14,NATJECATELJI!$A:$H,3,FALSE)),""))</f>
        <v>Tomić</v>
      </c>
      <c r="G14" s="53"/>
      <c r="H14" s="53"/>
      <c r="I14" s="54"/>
      <c r="J14" s="54"/>
      <c r="K14" s="62">
        <v>11.07</v>
      </c>
      <c r="L14" s="70">
        <v>3</v>
      </c>
    </row>
    <row r="15" spans="1:12" ht="14.25" customHeight="1">
      <c r="A15" s="60" t="s">
        <v>235</v>
      </c>
      <c r="B15" s="77" t="s">
        <v>17</v>
      </c>
      <c r="C15" s="61">
        <v>13</v>
      </c>
      <c r="D15" s="61">
        <v>891</v>
      </c>
      <c r="E15" s="53" t="str">
        <f>IF($D15="","",_xlfn.IFNA(IF(VLOOKUP($D15,NATJECATELJI!$A:$H,2,FALSE)="","",VLOOKUP($D15,NATJECATELJI!$A:$H,2,FALSE)),""))</f>
        <v>Mario</v>
      </c>
      <c r="F15" s="53" t="str">
        <f>IF($D15="","",_xlfn.IFNA(IF(VLOOKUP($D15,NATJECATELJI!$A:$H,3,FALSE)="","",VLOOKUP($D15,NATJECATELJI!$A:$H,3,FALSE)),""))</f>
        <v>Ivanković</v>
      </c>
      <c r="G15" s="53"/>
      <c r="H15" s="53"/>
      <c r="I15" s="54"/>
      <c r="J15" s="54"/>
      <c r="K15" s="62">
        <v>11.17</v>
      </c>
      <c r="L15" s="70">
        <v>1</v>
      </c>
    </row>
    <row r="16" spans="1:12" ht="14.25" customHeight="1">
      <c r="A16" s="60" t="s">
        <v>235</v>
      </c>
      <c r="B16" s="77" t="s">
        <v>17</v>
      </c>
      <c r="C16" s="61">
        <v>14</v>
      </c>
      <c r="D16" s="61">
        <v>877</v>
      </c>
      <c r="E16" s="53" t="str">
        <f>IF($D16="","",_xlfn.IFNA(IF(VLOOKUP($D16,NATJECATELJI!$A:$H,2,FALSE)="","",VLOOKUP($D16,NATJECATELJI!$A:$H,2,FALSE)),""))</f>
        <v>Mihael</v>
      </c>
      <c r="F16" s="53" t="str">
        <f>IF($D16="","",_xlfn.IFNA(IF(VLOOKUP($D16,NATJECATELJI!$A:$H,3,FALSE)="","",VLOOKUP($D16,NATJECATELJI!$A:$H,3,FALSE)),""))</f>
        <v>Lovrić</v>
      </c>
      <c r="G16" s="53"/>
      <c r="H16" s="53"/>
      <c r="I16" s="54"/>
      <c r="J16" s="54"/>
      <c r="K16" s="62">
        <v>11.35</v>
      </c>
      <c r="L16" s="70">
        <v>3</v>
      </c>
    </row>
    <row r="17" spans="1:12" ht="14.25" customHeight="1">
      <c r="A17" s="60" t="s">
        <v>235</v>
      </c>
      <c r="B17" s="77" t="s">
        <v>17</v>
      </c>
      <c r="C17" s="61">
        <v>15</v>
      </c>
      <c r="D17" s="61">
        <v>848</v>
      </c>
      <c r="E17" s="53" t="str">
        <f>IF($D17="","",_xlfn.IFNA(IF(VLOOKUP($D17,NATJECATELJI!$A:$H,2,FALSE)="","",VLOOKUP($D17,NATJECATELJI!$A:$H,2,FALSE)),""))</f>
        <v>Jakov</v>
      </c>
      <c r="F17" s="53" t="str">
        <f>IF($D17="","",_xlfn.IFNA(IF(VLOOKUP($D17,NATJECATELJI!$A:$H,3,FALSE)="","",VLOOKUP($D17,NATJECATELJI!$A:$H,3,FALSE)),""))</f>
        <v>Iveljić</v>
      </c>
      <c r="G17" s="53"/>
      <c r="H17" s="53"/>
      <c r="I17" s="54"/>
      <c r="J17" s="54"/>
      <c r="K17" s="62">
        <v>11.67</v>
      </c>
      <c r="L17" s="70">
        <v>1</v>
      </c>
    </row>
    <row r="18" spans="1:12" ht="14.25" customHeight="1">
      <c r="A18" s="60" t="s">
        <v>235</v>
      </c>
      <c r="B18" s="77" t="s">
        <v>17</v>
      </c>
      <c r="C18" s="61">
        <v>16</v>
      </c>
      <c r="D18" s="61">
        <v>892</v>
      </c>
      <c r="E18" s="53" t="str">
        <f>IF($D18="","",_xlfn.IFNA(IF(VLOOKUP($D18,NATJECATELJI!$A:$H,2,FALSE)="","",VLOOKUP($D18,NATJECATELJI!$A:$H,2,FALSE)),""))</f>
        <v>Luka</v>
      </c>
      <c r="F18" s="53" t="str">
        <f>IF($D18="","",_xlfn.IFNA(IF(VLOOKUP($D18,NATJECATELJI!$A:$H,3,FALSE)="","",VLOOKUP($D18,NATJECATELJI!$A:$H,3,FALSE)),""))</f>
        <v>Šišak</v>
      </c>
      <c r="G18" s="53"/>
      <c r="H18" s="53"/>
      <c r="I18" s="54"/>
      <c r="J18" s="54"/>
      <c r="K18" s="62">
        <v>11.81</v>
      </c>
      <c r="L18" s="70">
        <v>1</v>
      </c>
    </row>
    <row r="19" spans="1:12" ht="14.25" customHeight="1">
      <c r="A19" s="60" t="s">
        <v>235</v>
      </c>
      <c r="B19" s="77" t="s">
        <v>17</v>
      </c>
      <c r="C19" s="61">
        <v>17</v>
      </c>
      <c r="D19" s="61">
        <v>992</v>
      </c>
      <c r="E19" s="53" t="str">
        <f>IF($D19="","",_xlfn.IFNA(IF(VLOOKUP($D19,NATJECATELJI!$A:$H,2,FALSE)="","",VLOOKUP($D19,NATJECATELJI!$A:$H,2,FALSE)),""))</f>
        <v>Jan</v>
      </c>
      <c r="F19" s="53" t="str">
        <f>IF($D19="","",_xlfn.IFNA(IF(VLOOKUP($D19,NATJECATELJI!$A:$H,3,FALSE)="","",VLOOKUP($D19,NATJECATELJI!$A:$H,3,FALSE)),""))</f>
        <v>Mihajlović</v>
      </c>
      <c r="G19" s="53"/>
      <c r="H19" s="53"/>
      <c r="I19" s="54"/>
      <c r="J19" s="54"/>
      <c r="K19" s="62">
        <v>12.47</v>
      </c>
      <c r="L19" s="70">
        <v>1</v>
      </c>
    </row>
    <row r="20" spans="1:12" ht="14.25" customHeight="1">
      <c r="A20" s="60"/>
      <c r="B20" s="77"/>
      <c r="C20" s="61"/>
      <c r="D20" s="61"/>
      <c r="E20" s="53" t="str">
        <f>IF($D20="","",_xlfn.IFNA(IF(VLOOKUP($D20,NATJECATELJI!$A:$H,2,FALSE)="","",VLOOKUP($D20,NATJECATELJI!$A:$H,2,FALSE)),""))</f>
        <v/>
      </c>
      <c r="F20" s="53" t="str">
        <f>IF($D20="","",_xlfn.IFNA(IF(VLOOKUP($D20,NATJECATELJI!$A:$H,3,FALSE)="","",VLOOKUP($D20,NATJECATELJI!$A:$H,3,FALSE)),""))</f>
        <v/>
      </c>
      <c r="G20" s="53"/>
      <c r="H20" s="53"/>
      <c r="I20" s="54"/>
      <c r="J20" s="54"/>
      <c r="K20" s="62"/>
      <c r="L20" s="70"/>
    </row>
    <row r="21" spans="1:12" ht="14.25" customHeight="1">
      <c r="A21" s="60"/>
      <c r="B21" s="77"/>
      <c r="C21" s="61"/>
      <c r="D21" s="61"/>
      <c r="E21" s="53" t="str">
        <f>IF($D21="","",_xlfn.IFNA(IF(VLOOKUP($D21,NATJECATELJI!$A:$H,2,FALSE)="","",VLOOKUP($D21,NATJECATELJI!$A:$H,2,FALSE)),""))</f>
        <v/>
      </c>
      <c r="F21" s="53" t="str">
        <f>IF($D21="","",_xlfn.IFNA(IF(VLOOKUP($D21,NATJECATELJI!$A:$H,3,FALSE)="","",VLOOKUP($D21,NATJECATELJI!$A:$H,3,FALSE)),""))</f>
        <v/>
      </c>
      <c r="G21" s="53"/>
      <c r="H21" s="53"/>
      <c r="I21" s="54"/>
      <c r="J21" s="54"/>
      <c r="K21" s="62"/>
      <c r="L21" s="70"/>
    </row>
    <row r="22" spans="1:12" ht="14.25" customHeight="1">
      <c r="A22" s="60" t="s">
        <v>235</v>
      </c>
      <c r="B22" s="77" t="s">
        <v>30</v>
      </c>
      <c r="C22" s="61">
        <v>1</v>
      </c>
      <c r="D22" s="61">
        <v>829</v>
      </c>
      <c r="E22" s="53" t="str">
        <f>IF($D22="","",_xlfn.IFNA(IF(VLOOKUP($D22,NATJECATELJI!$A:$H,2,FALSE)="","",VLOOKUP($D22,NATJECATELJI!$A:$H,2,FALSE)),""))</f>
        <v>Ema</v>
      </c>
      <c r="F22" s="53" t="str">
        <f>IF($D22="","",_xlfn.IFNA(IF(VLOOKUP($D22,NATJECATELJI!$A:$H,3,FALSE)="","",VLOOKUP($D22,NATJECATELJI!$A:$H,3,FALSE)),""))</f>
        <v>Oraščanin</v>
      </c>
      <c r="G22" s="53"/>
      <c r="H22" s="53"/>
      <c r="I22" s="54">
        <v>15</v>
      </c>
      <c r="J22" s="54"/>
      <c r="K22" s="62">
        <v>8.8699999999999992</v>
      </c>
      <c r="L22" s="70">
        <v>5</v>
      </c>
    </row>
    <row r="23" spans="1:12" ht="14.25" customHeight="1">
      <c r="A23" s="60" t="s">
        <v>235</v>
      </c>
      <c r="B23" s="77" t="s">
        <v>30</v>
      </c>
      <c r="C23" s="61">
        <v>2</v>
      </c>
      <c r="D23" s="61">
        <v>987</v>
      </c>
      <c r="E23" s="53" t="str">
        <f>IF($D23="","",_xlfn.IFNA(IF(VLOOKUP($D23,NATJECATELJI!$A:$H,2,FALSE)="","",VLOOKUP($D23,NATJECATELJI!$A:$H,2,FALSE)),""))</f>
        <v>Kiara</v>
      </c>
      <c r="F23" s="53" t="str">
        <f>IF($D23="","",_xlfn.IFNA(IF(VLOOKUP($D23,NATJECATELJI!$A:$H,3,FALSE)="","",VLOOKUP($D23,NATJECATELJI!$A:$H,3,FALSE)),""))</f>
        <v>Delić</v>
      </c>
      <c r="G23" s="53"/>
      <c r="H23" s="53"/>
      <c r="I23" s="54">
        <v>13</v>
      </c>
      <c r="J23" s="54"/>
      <c r="K23" s="62">
        <v>8.94</v>
      </c>
      <c r="L23" s="70">
        <v>5</v>
      </c>
    </row>
    <row r="24" spans="1:12" ht="14.25" customHeight="1">
      <c r="A24" s="60" t="s">
        <v>235</v>
      </c>
      <c r="B24" s="77" t="s">
        <v>30</v>
      </c>
      <c r="C24" s="61">
        <v>3</v>
      </c>
      <c r="D24" s="61">
        <v>988</v>
      </c>
      <c r="E24" s="53" t="str">
        <f>IF($D24="","",_xlfn.IFNA(IF(VLOOKUP($D24,NATJECATELJI!$A:$H,2,FALSE)="","",VLOOKUP($D24,NATJECATELJI!$A:$H,2,FALSE)),""))</f>
        <v>Paola</v>
      </c>
      <c r="F24" s="53" t="str">
        <f>IF($D24="","",_xlfn.IFNA(IF(VLOOKUP($D24,NATJECATELJI!$A:$H,3,FALSE)="","",VLOOKUP($D24,NATJECATELJI!$A:$H,3,FALSE)),""))</f>
        <v>Delić</v>
      </c>
      <c r="G24" s="53"/>
      <c r="H24" s="53"/>
      <c r="I24" s="54">
        <v>11</v>
      </c>
      <c r="J24" s="54"/>
      <c r="K24" s="62">
        <v>9.3000000000000007</v>
      </c>
      <c r="L24" s="70">
        <v>5</v>
      </c>
    </row>
    <row r="25" spans="1:12" ht="14.25" customHeight="1">
      <c r="A25" s="60" t="s">
        <v>235</v>
      </c>
      <c r="B25" s="77" t="s">
        <v>30</v>
      </c>
      <c r="C25" s="61">
        <v>4</v>
      </c>
      <c r="D25" s="61">
        <v>899</v>
      </c>
      <c r="E25" s="53" t="str">
        <f>IF($D25="","",_xlfn.IFNA(IF(VLOOKUP($D25,NATJECATELJI!$A:$H,2,FALSE)="","",VLOOKUP($D25,NATJECATELJI!$A:$H,2,FALSE)),""))</f>
        <v xml:space="preserve">Petra </v>
      </c>
      <c r="F25" s="53" t="str">
        <f>IF($D25="","",_xlfn.IFNA(IF(VLOOKUP($D25,NATJECATELJI!$A:$H,3,FALSE)="","",VLOOKUP($D25,NATJECATELJI!$A:$H,3,FALSE)),""))</f>
        <v>Čale</v>
      </c>
      <c r="G25" s="53"/>
      <c r="H25" s="53"/>
      <c r="I25" s="54">
        <v>9</v>
      </c>
      <c r="J25" s="54"/>
      <c r="K25" s="62">
        <v>9.41</v>
      </c>
      <c r="L25" s="70">
        <v>6</v>
      </c>
    </row>
    <row r="26" spans="1:12" ht="14.25" customHeight="1">
      <c r="A26" s="60" t="s">
        <v>235</v>
      </c>
      <c r="B26" s="77" t="s">
        <v>30</v>
      </c>
      <c r="C26" s="61">
        <v>5</v>
      </c>
      <c r="D26" s="61">
        <v>839</v>
      </c>
      <c r="E26" s="53" t="str">
        <f>IF($D26="","",_xlfn.IFNA(IF(VLOOKUP($D26,NATJECATELJI!$A:$H,2,FALSE)="","",VLOOKUP($D26,NATJECATELJI!$A:$H,2,FALSE)),""))</f>
        <v>Tesa</v>
      </c>
      <c r="F26" s="53" t="str">
        <f>IF($D26="","",_xlfn.IFNA(IF(VLOOKUP($D26,NATJECATELJI!$A:$H,3,FALSE)="","",VLOOKUP($D26,NATJECATELJI!$A:$H,3,FALSE)),""))</f>
        <v>Maronek</v>
      </c>
      <c r="G26" s="53"/>
      <c r="H26" s="53"/>
      <c r="I26" s="54">
        <v>7</v>
      </c>
      <c r="J26" s="54"/>
      <c r="K26" s="62">
        <v>9.51</v>
      </c>
      <c r="L26" s="70">
        <v>6</v>
      </c>
    </row>
    <row r="27" spans="1:12" ht="14.25" customHeight="1">
      <c r="A27" s="60" t="s">
        <v>235</v>
      </c>
      <c r="B27" s="77" t="s">
        <v>30</v>
      </c>
      <c r="C27" s="61">
        <v>6</v>
      </c>
      <c r="D27" s="61">
        <v>897</v>
      </c>
      <c r="E27" s="53" t="str">
        <f>IF($D27="","",_xlfn.IFNA(IF(VLOOKUP($D27,NATJECATELJI!$A:$H,2,FALSE)="","",VLOOKUP($D27,NATJECATELJI!$A:$H,2,FALSE)),""))</f>
        <v>Helena</v>
      </c>
      <c r="F27" s="53" t="str">
        <f>IF($D27="","",_xlfn.IFNA(IF(VLOOKUP($D27,NATJECATELJI!$A:$H,3,FALSE)="","",VLOOKUP($D27,NATJECATELJI!$A:$H,3,FALSE)),""))</f>
        <v>Pavlek</v>
      </c>
      <c r="G27" s="53"/>
      <c r="H27" s="53"/>
      <c r="I27" s="54">
        <v>5</v>
      </c>
      <c r="J27" s="54"/>
      <c r="K27" s="62">
        <v>9.5399999999999991</v>
      </c>
      <c r="L27" s="70">
        <v>5</v>
      </c>
    </row>
    <row r="28" spans="1:12" ht="14.25" customHeight="1">
      <c r="A28" s="60" t="s">
        <v>235</v>
      </c>
      <c r="B28" s="77" t="s">
        <v>30</v>
      </c>
      <c r="C28" s="61">
        <v>7</v>
      </c>
      <c r="D28" s="61">
        <v>874</v>
      </c>
      <c r="E28" s="53" t="str">
        <f>IF($D28="","",_xlfn.IFNA(IF(VLOOKUP($D28,NATJECATELJI!$A:$H,2,FALSE)="","",VLOOKUP($D28,NATJECATELJI!$A:$H,2,FALSE)),""))</f>
        <v>Mia</v>
      </c>
      <c r="F28" s="53" t="str">
        <f>IF($D28="","",_xlfn.IFNA(IF(VLOOKUP($D28,NATJECATELJI!$A:$H,3,FALSE)="","",VLOOKUP($D28,NATJECATELJI!$A:$H,3,FALSE)),""))</f>
        <v>Bešlić</v>
      </c>
      <c r="G28" s="53"/>
      <c r="H28" s="53"/>
      <c r="I28" s="54">
        <v>3</v>
      </c>
      <c r="J28" s="54"/>
      <c r="K28" s="62">
        <v>9.65</v>
      </c>
      <c r="L28" s="70">
        <v>1</v>
      </c>
    </row>
    <row r="29" spans="1:12" ht="14.25" customHeight="1">
      <c r="A29" s="60" t="s">
        <v>235</v>
      </c>
      <c r="B29" s="77" t="s">
        <v>30</v>
      </c>
      <c r="C29" s="61">
        <v>8</v>
      </c>
      <c r="D29" s="61">
        <v>896</v>
      </c>
      <c r="E29" s="53" t="str">
        <f>IF($D29="","",_xlfn.IFNA(IF(VLOOKUP($D29,NATJECATELJI!$A:$H,2,FALSE)="","",VLOOKUP($D29,NATJECATELJI!$A:$H,2,FALSE)),""))</f>
        <v>Iva</v>
      </c>
      <c r="F29" s="53" t="str">
        <f>IF($D29="","",_xlfn.IFNA(IF(VLOOKUP($D29,NATJECATELJI!$A:$H,3,FALSE)="","",VLOOKUP($D29,NATJECATELJI!$A:$H,3,FALSE)),""))</f>
        <v>Bajić</v>
      </c>
      <c r="G29" s="53"/>
      <c r="H29" s="53"/>
      <c r="I29" s="54">
        <v>1</v>
      </c>
      <c r="J29" s="54"/>
      <c r="K29" s="62">
        <v>9.68</v>
      </c>
      <c r="L29" s="70">
        <v>7</v>
      </c>
    </row>
    <row r="30" spans="1:12" ht="14.25" customHeight="1">
      <c r="A30" s="60" t="s">
        <v>235</v>
      </c>
      <c r="B30" s="77" t="s">
        <v>30</v>
      </c>
      <c r="C30" s="61">
        <v>9</v>
      </c>
      <c r="D30" s="61">
        <v>835</v>
      </c>
      <c r="E30" s="53" t="str">
        <f>IF($D30="","",_xlfn.IFNA(IF(VLOOKUP($D30,NATJECATELJI!$A:$H,2,FALSE)="","",VLOOKUP($D30,NATJECATELJI!$A:$H,2,FALSE)),""))</f>
        <v xml:space="preserve">Franka </v>
      </c>
      <c r="F30" s="53" t="str">
        <f>IF($D30="","",_xlfn.IFNA(IF(VLOOKUP($D30,NATJECATELJI!$A:$H,3,FALSE)="","",VLOOKUP($D30,NATJECATELJI!$A:$H,3,FALSE)),""))</f>
        <v>Miličević</v>
      </c>
      <c r="G30" s="53"/>
      <c r="H30" s="53"/>
      <c r="I30" s="54">
        <v>1</v>
      </c>
      <c r="J30" s="54"/>
      <c r="K30" s="62">
        <v>9.81</v>
      </c>
      <c r="L30" s="70">
        <v>7</v>
      </c>
    </row>
    <row r="31" spans="1:12" ht="14.25" customHeight="1">
      <c r="A31" s="60" t="s">
        <v>235</v>
      </c>
      <c r="B31" s="77" t="s">
        <v>30</v>
      </c>
      <c r="C31" s="61">
        <v>10</v>
      </c>
      <c r="D31" s="61">
        <v>823</v>
      </c>
      <c r="E31" s="53" t="str">
        <f>IF($D31="","",_xlfn.IFNA(IF(VLOOKUP($D31,NATJECATELJI!$A:$H,2,FALSE)="","",VLOOKUP($D31,NATJECATELJI!$A:$H,2,FALSE)),""))</f>
        <v xml:space="preserve">Buga </v>
      </c>
      <c r="F31" s="53" t="str">
        <f>IF($D31="","",_xlfn.IFNA(IF(VLOOKUP($D31,NATJECATELJI!$A:$H,3,FALSE)="","",VLOOKUP($D31,NATJECATELJI!$A:$H,3,FALSE)),""))</f>
        <v>Bušić</v>
      </c>
      <c r="G31" s="53"/>
      <c r="H31" s="53"/>
      <c r="I31" s="54">
        <v>1</v>
      </c>
      <c r="J31" s="54"/>
      <c r="K31" s="62">
        <v>9.8699999999999992</v>
      </c>
      <c r="L31" s="70">
        <v>5</v>
      </c>
    </row>
    <row r="32" spans="1:12" ht="14.25" customHeight="1">
      <c r="A32" s="60" t="s">
        <v>235</v>
      </c>
      <c r="B32" s="77" t="s">
        <v>30</v>
      </c>
      <c r="C32" s="61">
        <v>11</v>
      </c>
      <c r="D32" s="61">
        <v>850</v>
      </c>
      <c r="E32" s="53" t="str">
        <f>IF($D32="","",_xlfn.IFNA(IF(VLOOKUP($D32,NATJECATELJI!$A:$H,2,FALSE)="","",VLOOKUP($D32,NATJECATELJI!$A:$H,2,FALSE)),""))</f>
        <v>Karla</v>
      </c>
      <c r="F32" s="53" t="str">
        <f>IF($D32="","",_xlfn.IFNA(IF(VLOOKUP($D32,NATJECATELJI!$A:$H,3,FALSE)="","",VLOOKUP($D32,NATJECATELJI!$A:$H,3,FALSE)),""))</f>
        <v>Jurkovac</v>
      </c>
      <c r="G32" s="53"/>
      <c r="H32" s="53"/>
      <c r="I32" s="54"/>
      <c r="J32" s="54"/>
      <c r="K32" s="62">
        <v>9.92</v>
      </c>
      <c r="L32" s="70">
        <v>1</v>
      </c>
    </row>
    <row r="33" spans="1:12" ht="14.25" customHeight="1">
      <c r="A33" s="60" t="s">
        <v>235</v>
      </c>
      <c r="B33" s="77" t="s">
        <v>30</v>
      </c>
      <c r="C33" s="61">
        <v>12</v>
      </c>
      <c r="D33" s="61">
        <v>868</v>
      </c>
      <c r="E33" s="53" t="str">
        <f>IF($D33="","",_xlfn.IFNA(IF(VLOOKUP($D33,NATJECATELJI!$A:$H,2,FALSE)="","",VLOOKUP($D33,NATJECATELJI!$A:$H,2,FALSE)),""))</f>
        <v>Marina</v>
      </c>
      <c r="F33" s="53" t="str">
        <f>IF($D33="","",_xlfn.IFNA(IF(VLOOKUP($D33,NATJECATELJI!$A:$H,3,FALSE)="","",VLOOKUP($D33,NATJECATELJI!$A:$H,3,FALSE)),""))</f>
        <v>Tomulić</v>
      </c>
      <c r="G33" s="53"/>
      <c r="H33" s="53"/>
      <c r="I33" s="54"/>
      <c r="J33" s="54"/>
      <c r="K33" s="62">
        <v>10.01</v>
      </c>
      <c r="L33" s="70">
        <v>6</v>
      </c>
    </row>
    <row r="34" spans="1:12" ht="14.25" customHeight="1">
      <c r="A34" s="60" t="s">
        <v>235</v>
      </c>
      <c r="B34" s="77" t="s">
        <v>30</v>
      </c>
      <c r="C34" s="61">
        <v>13</v>
      </c>
      <c r="D34" s="61">
        <v>854</v>
      </c>
      <c r="E34" s="53" t="str">
        <f>IF($D34="","",_xlfn.IFNA(IF(VLOOKUP($D34,NATJECATELJI!$A:$H,2,FALSE)="","",VLOOKUP($D34,NATJECATELJI!$A:$H,2,FALSE)),""))</f>
        <v>Lara</v>
      </c>
      <c r="F34" s="53" t="str">
        <f>IF($D34="","",_xlfn.IFNA(IF(VLOOKUP($D34,NATJECATELJI!$A:$H,3,FALSE)="","",VLOOKUP($D34,NATJECATELJI!$A:$H,3,FALSE)),""))</f>
        <v>Tenšak</v>
      </c>
      <c r="G34" s="53"/>
      <c r="H34" s="53"/>
      <c r="I34" s="54"/>
      <c r="J34" s="54"/>
      <c r="K34" s="62">
        <v>10.02</v>
      </c>
      <c r="L34" s="70">
        <v>1</v>
      </c>
    </row>
    <row r="35" spans="1:12" ht="14.25" customHeight="1">
      <c r="A35" s="60" t="s">
        <v>235</v>
      </c>
      <c r="B35" s="77" t="s">
        <v>30</v>
      </c>
      <c r="C35" s="61">
        <v>14</v>
      </c>
      <c r="D35" s="61">
        <v>852</v>
      </c>
      <c r="E35" s="53" t="str">
        <f>IF($D35="","",_xlfn.IFNA(IF(VLOOKUP($D35,NATJECATELJI!$A:$H,2,FALSE)="","",VLOOKUP($D35,NATJECATELJI!$A:$H,2,FALSE)),""))</f>
        <v xml:space="preserve">Katja </v>
      </c>
      <c r="F35" s="53" t="str">
        <f>IF($D35="","",_xlfn.IFNA(IF(VLOOKUP($D35,NATJECATELJI!$A:$H,3,FALSE)="","",VLOOKUP($D35,NATJECATELJI!$A:$H,3,FALSE)),""))</f>
        <v>Bešen</v>
      </c>
      <c r="G35" s="53"/>
      <c r="H35" s="53"/>
      <c r="I35" s="54"/>
      <c r="J35" s="54"/>
      <c r="K35" s="62">
        <v>10.039999999999999</v>
      </c>
      <c r="L35" s="70">
        <v>6</v>
      </c>
    </row>
    <row r="36" spans="1:12" ht="14.25" customHeight="1">
      <c r="A36" s="60" t="s">
        <v>235</v>
      </c>
      <c r="B36" s="77" t="s">
        <v>30</v>
      </c>
      <c r="C36" s="61">
        <v>15</v>
      </c>
      <c r="D36" s="61">
        <v>838</v>
      </c>
      <c r="E36" s="53" t="str">
        <f>IF($D36="","",_xlfn.IFNA(IF(VLOOKUP($D36,NATJECATELJI!$A:$H,2,FALSE)="","",VLOOKUP($D36,NATJECATELJI!$A:$H,2,FALSE)),""))</f>
        <v>Frida</v>
      </c>
      <c r="F36" s="53" t="str">
        <f>IF($D36="","",_xlfn.IFNA(IF(VLOOKUP($D36,NATJECATELJI!$A:$H,3,FALSE)="","",VLOOKUP($D36,NATJECATELJI!$A:$H,3,FALSE)),""))</f>
        <v>Anković</v>
      </c>
      <c r="G36" s="53"/>
      <c r="H36" s="53"/>
      <c r="I36" s="54"/>
      <c r="J36" s="54"/>
      <c r="K36" s="62">
        <v>10.050000000000001</v>
      </c>
      <c r="L36" s="70">
        <v>1</v>
      </c>
    </row>
    <row r="37" spans="1:12" ht="14.25" customHeight="1">
      <c r="A37" s="60" t="s">
        <v>235</v>
      </c>
      <c r="B37" s="77" t="s">
        <v>30</v>
      </c>
      <c r="C37" s="61">
        <v>16</v>
      </c>
      <c r="D37" s="61">
        <v>819</v>
      </c>
      <c r="E37" s="53" t="str">
        <f>IF($D37="","",_xlfn.IFNA(IF(VLOOKUP($D37,NATJECATELJI!$A:$H,2,FALSE)="","",VLOOKUP($D37,NATJECATELJI!$A:$H,2,FALSE)),""))</f>
        <v>Mia</v>
      </c>
      <c r="F37" s="53" t="str">
        <f>IF($D37="","",_xlfn.IFNA(IF(VLOOKUP($D37,NATJECATELJI!$A:$H,3,FALSE)="","",VLOOKUP($D37,NATJECATELJI!$A:$H,3,FALSE)),""))</f>
        <v>Kovačić</v>
      </c>
      <c r="G37" s="53"/>
      <c r="H37" s="53"/>
      <c r="I37" s="54"/>
      <c r="J37" s="54"/>
      <c r="K37" s="62">
        <v>10.14</v>
      </c>
      <c r="L37" s="70">
        <v>6</v>
      </c>
    </row>
    <row r="38" spans="1:12" ht="14.25" customHeight="1">
      <c r="A38" s="60" t="s">
        <v>235</v>
      </c>
      <c r="B38" s="77" t="s">
        <v>30</v>
      </c>
      <c r="C38" s="61">
        <v>17</v>
      </c>
      <c r="D38" s="61">
        <v>888</v>
      </c>
      <c r="E38" s="53" t="str">
        <f>IF($D38="","",_xlfn.IFNA(IF(VLOOKUP($D38,NATJECATELJI!$A:$H,2,FALSE)="","",VLOOKUP($D38,NATJECATELJI!$A:$H,2,FALSE)),""))</f>
        <v>Sofia</v>
      </c>
      <c r="F38" s="53" t="str">
        <f>IF($D38="","",_xlfn.IFNA(IF(VLOOKUP($D38,NATJECATELJI!$A:$H,3,FALSE)="","",VLOOKUP($D38,NATJECATELJI!$A:$H,3,FALSE)),""))</f>
        <v>Zorić</v>
      </c>
      <c r="G38" s="53"/>
      <c r="H38" s="53"/>
      <c r="I38" s="54"/>
      <c r="J38" s="54"/>
      <c r="K38" s="62">
        <v>10.210000000000001</v>
      </c>
      <c r="L38" s="70">
        <v>7</v>
      </c>
    </row>
    <row r="39" spans="1:12" ht="14.25" customHeight="1">
      <c r="A39" s="60" t="s">
        <v>235</v>
      </c>
      <c r="B39" s="77" t="s">
        <v>30</v>
      </c>
      <c r="C39" s="61">
        <v>18</v>
      </c>
      <c r="D39" s="61">
        <v>985</v>
      </c>
      <c r="E39" s="53" t="str">
        <f>IF($D39="","",_xlfn.IFNA(IF(VLOOKUP($D39,NATJECATELJI!$A:$H,2,FALSE)="","",VLOOKUP($D39,NATJECATELJI!$A:$H,2,FALSE)),""))</f>
        <v>Nika</v>
      </c>
      <c r="F39" s="53" t="str">
        <f>IF($D39="","",_xlfn.IFNA(IF(VLOOKUP($D39,NATJECATELJI!$A:$H,3,FALSE)="","",VLOOKUP($D39,NATJECATELJI!$A:$H,3,FALSE)),""))</f>
        <v>Kozina</v>
      </c>
      <c r="G39" s="53"/>
      <c r="H39" s="53"/>
      <c r="I39" s="54"/>
      <c r="J39" s="54"/>
      <c r="K39" s="62">
        <v>10.31</v>
      </c>
      <c r="L39" s="70">
        <v>2</v>
      </c>
    </row>
    <row r="40" spans="1:12" ht="14.25" customHeight="1">
      <c r="A40" s="60" t="s">
        <v>235</v>
      </c>
      <c r="B40" s="77" t="s">
        <v>30</v>
      </c>
      <c r="C40" s="61">
        <v>19</v>
      </c>
      <c r="D40" s="61">
        <v>840</v>
      </c>
      <c r="E40" s="53" t="str">
        <f>IF($D40="","",_xlfn.IFNA(IF(VLOOKUP($D40,NATJECATELJI!$A:$H,2,FALSE)="","",VLOOKUP($D40,NATJECATELJI!$A:$H,2,FALSE)),""))</f>
        <v>Iva</v>
      </c>
      <c r="F40" s="53" t="str">
        <f>IF($D40="","",_xlfn.IFNA(IF(VLOOKUP($D40,NATJECATELJI!$A:$H,3,FALSE)="","",VLOOKUP($D40,NATJECATELJI!$A:$H,3,FALSE)),""))</f>
        <v>Vranko</v>
      </c>
      <c r="G40" s="53"/>
      <c r="H40" s="53"/>
      <c r="I40" s="54"/>
      <c r="J40" s="54"/>
      <c r="K40" s="62">
        <v>10.44</v>
      </c>
      <c r="L40" s="70">
        <v>6</v>
      </c>
    </row>
    <row r="41" spans="1:12" ht="14.25" customHeight="1">
      <c r="A41" s="60" t="s">
        <v>235</v>
      </c>
      <c r="B41" s="77" t="s">
        <v>30</v>
      </c>
      <c r="C41" s="61">
        <v>20</v>
      </c>
      <c r="D41" s="61">
        <v>873</v>
      </c>
      <c r="E41" s="53" t="str">
        <f>IF($D41="","",_xlfn.IFNA(IF(VLOOKUP($D41,NATJECATELJI!$A:$H,2,FALSE)="","",VLOOKUP($D41,NATJECATELJI!$A:$H,2,FALSE)),""))</f>
        <v>Mia</v>
      </c>
      <c r="F41" s="53" t="str">
        <f>IF($D41="","",_xlfn.IFNA(IF(VLOOKUP($D41,NATJECATELJI!$A:$H,3,FALSE)="","",VLOOKUP($D41,NATJECATELJI!$A:$H,3,FALSE)),""))</f>
        <v>Hrgić</v>
      </c>
      <c r="G41" s="53"/>
      <c r="H41" s="53"/>
      <c r="I41" s="54"/>
      <c r="J41" s="54"/>
      <c r="K41" s="62">
        <v>10.51</v>
      </c>
      <c r="L41" s="70">
        <v>2</v>
      </c>
    </row>
    <row r="42" spans="1:12" ht="14.25" customHeight="1">
      <c r="A42" s="60" t="s">
        <v>235</v>
      </c>
      <c r="B42" s="77" t="s">
        <v>30</v>
      </c>
      <c r="C42" s="61">
        <v>21</v>
      </c>
      <c r="D42" s="61">
        <v>881</v>
      </c>
      <c r="E42" s="53" t="str">
        <f>IF($D42="","",_xlfn.IFNA(IF(VLOOKUP($D42,NATJECATELJI!$A:$H,2,FALSE)="","",VLOOKUP($D42,NATJECATELJI!$A:$H,2,FALSE)),""))</f>
        <v>Mara</v>
      </c>
      <c r="F42" s="53" t="str">
        <f>IF($D42="","",_xlfn.IFNA(IF(VLOOKUP($D42,NATJECATELJI!$A:$H,3,FALSE)="","",VLOOKUP($D42,NATJECATELJI!$A:$H,3,FALSE)),""))</f>
        <v>Huljević</v>
      </c>
      <c r="G42" s="53"/>
      <c r="H42" s="53"/>
      <c r="I42" s="54"/>
      <c r="J42" s="54"/>
      <c r="K42" s="62">
        <v>10.54</v>
      </c>
      <c r="L42" s="70">
        <v>2</v>
      </c>
    </row>
    <row r="43" spans="1:12" ht="14.25" customHeight="1">
      <c r="A43" s="60" t="s">
        <v>235</v>
      </c>
      <c r="B43" s="77" t="s">
        <v>30</v>
      </c>
      <c r="C43" s="61">
        <v>22</v>
      </c>
      <c r="D43" s="61">
        <v>915</v>
      </c>
      <c r="E43" s="53" t="str">
        <f>IF($D43="","",_xlfn.IFNA(IF(VLOOKUP($D43,NATJECATELJI!$A:$H,2,FALSE)="","",VLOOKUP($D43,NATJECATELJI!$A:$H,2,FALSE)),""))</f>
        <v>Elisa</v>
      </c>
      <c r="F43" s="53" t="str">
        <f>IF($D43="","",_xlfn.IFNA(IF(VLOOKUP($D43,NATJECATELJI!$A:$H,3,FALSE)="","",VLOOKUP($D43,NATJECATELJI!$A:$H,3,FALSE)),""))</f>
        <v>Božičević</v>
      </c>
      <c r="G43" s="53"/>
      <c r="H43" s="53"/>
      <c r="I43" s="54"/>
      <c r="J43" s="54"/>
      <c r="K43" s="62">
        <v>10.54</v>
      </c>
      <c r="L43" s="70">
        <v>5</v>
      </c>
    </row>
    <row r="44" spans="1:12" ht="14.25" customHeight="1">
      <c r="A44" s="60" t="s">
        <v>235</v>
      </c>
      <c r="B44" s="77" t="s">
        <v>30</v>
      </c>
      <c r="C44" s="61">
        <v>23</v>
      </c>
      <c r="D44" s="61">
        <v>895</v>
      </c>
      <c r="E44" s="53" t="str">
        <f>IF($D44="","",_xlfn.IFNA(IF(VLOOKUP($D44,NATJECATELJI!$A:$H,2,FALSE)="","",VLOOKUP($D44,NATJECATELJI!$A:$H,2,FALSE)),""))</f>
        <v>Edita</v>
      </c>
      <c r="F44" s="53" t="str">
        <f>IF($D44="","",_xlfn.IFNA(IF(VLOOKUP($D44,NATJECATELJI!$A:$H,3,FALSE)="","",VLOOKUP($D44,NATJECATELJI!$A:$H,3,FALSE)),""))</f>
        <v>Družić</v>
      </c>
      <c r="G44" s="53"/>
      <c r="H44" s="53"/>
      <c r="I44" s="54"/>
      <c r="J44" s="54"/>
      <c r="K44" s="62">
        <v>10.69</v>
      </c>
      <c r="L44" s="70">
        <v>3</v>
      </c>
    </row>
    <row r="45" spans="1:12" ht="14.25" customHeight="1">
      <c r="A45" s="60" t="s">
        <v>235</v>
      </c>
      <c r="B45" s="77" t="s">
        <v>30</v>
      </c>
      <c r="C45" s="61">
        <v>24</v>
      </c>
      <c r="D45" s="61">
        <v>831</v>
      </c>
      <c r="E45" s="53" t="str">
        <f>IF($D45="","",_xlfn.IFNA(IF(VLOOKUP($D45,NATJECATELJI!$A:$H,2,FALSE)="","",VLOOKUP($D45,NATJECATELJI!$A:$H,2,FALSE)),""))</f>
        <v>Vita</v>
      </c>
      <c r="F45" s="53" t="str">
        <f>IF($D45="","",_xlfn.IFNA(IF(VLOOKUP($D45,NATJECATELJI!$A:$H,3,FALSE)="","",VLOOKUP($D45,NATJECATELJI!$A:$H,3,FALSE)),""))</f>
        <v>Mlinarek</v>
      </c>
      <c r="G45" s="53"/>
      <c r="H45" s="53"/>
      <c r="I45" s="54"/>
      <c r="J45" s="54"/>
      <c r="K45" s="62">
        <v>10.71</v>
      </c>
      <c r="L45" s="70">
        <v>2</v>
      </c>
    </row>
    <row r="46" spans="1:12" ht="14.25" customHeight="1">
      <c r="A46" s="60" t="s">
        <v>235</v>
      </c>
      <c r="B46" s="77" t="s">
        <v>30</v>
      </c>
      <c r="C46" s="61">
        <v>25</v>
      </c>
      <c r="D46" s="61">
        <v>872</v>
      </c>
      <c r="E46" s="53" t="str">
        <f>IF($D46="","",_xlfn.IFNA(IF(VLOOKUP($D46,NATJECATELJI!$A:$H,2,FALSE)="","",VLOOKUP($D46,NATJECATELJI!$A:$H,2,FALSE)),""))</f>
        <v>Franka</v>
      </c>
      <c r="F46" s="53" t="str">
        <f>IF($D46="","",_xlfn.IFNA(IF(VLOOKUP($D46,NATJECATELJI!$A:$H,3,FALSE)="","",VLOOKUP($D46,NATJECATELJI!$A:$H,3,FALSE)),""))</f>
        <v>Hajak</v>
      </c>
      <c r="G46" s="53"/>
      <c r="H46" s="53"/>
      <c r="I46" s="54"/>
      <c r="J46" s="54"/>
      <c r="K46" s="62">
        <v>10.74</v>
      </c>
      <c r="L46" s="70">
        <v>2</v>
      </c>
    </row>
    <row r="47" spans="1:12" ht="14.25" customHeight="1">
      <c r="A47" s="60" t="s">
        <v>235</v>
      </c>
      <c r="B47" s="77" t="s">
        <v>30</v>
      </c>
      <c r="C47" s="61">
        <v>26</v>
      </c>
      <c r="D47" s="61">
        <v>989</v>
      </c>
      <c r="E47" s="53" t="str">
        <f>IF($D47="","",_xlfn.IFNA(IF(VLOOKUP($D47,NATJECATELJI!$A:$H,2,FALSE)="","",VLOOKUP($D47,NATJECATELJI!$A:$H,2,FALSE)),""))</f>
        <v>Nikolina</v>
      </c>
      <c r="F47" s="53" t="str">
        <f>IF($D47="","",_xlfn.IFNA(IF(VLOOKUP($D47,NATJECATELJI!$A:$H,3,FALSE)="","",VLOOKUP($D47,NATJECATELJI!$A:$H,3,FALSE)),""))</f>
        <v>Piškor</v>
      </c>
      <c r="G47" s="53"/>
      <c r="H47" s="53"/>
      <c r="I47" s="54"/>
      <c r="J47" s="54"/>
      <c r="K47" s="62">
        <v>10.78</v>
      </c>
      <c r="L47" s="70">
        <v>7</v>
      </c>
    </row>
    <row r="48" spans="1:12" ht="14.25" customHeight="1">
      <c r="A48" s="60" t="s">
        <v>235</v>
      </c>
      <c r="B48" s="77" t="s">
        <v>30</v>
      </c>
      <c r="C48" s="61">
        <v>27</v>
      </c>
      <c r="D48" s="61">
        <v>894</v>
      </c>
      <c r="E48" s="53" t="str">
        <f>IF($D48="","",_xlfn.IFNA(IF(VLOOKUP($D48,NATJECATELJI!$A:$H,2,FALSE)="","",VLOOKUP($D48,NATJECATELJI!$A:$H,2,FALSE)),""))</f>
        <v>Ana</v>
      </c>
      <c r="F48" s="53" t="str">
        <f>IF($D48="","",_xlfn.IFNA(IF(VLOOKUP($D48,NATJECATELJI!$A:$H,3,FALSE)="","",VLOOKUP($D48,NATJECATELJI!$A:$H,3,FALSE)),""))</f>
        <v>Hren</v>
      </c>
      <c r="G48" s="53"/>
      <c r="H48" s="53"/>
      <c r="I48" s="54"/>
      <c r="J48" s="54"/>
      <c r="K48" s="62">
        <v>10.82</v>
      </c>
      <c r="L48" s="70">
        <v>4</v>
      </c>
    </row>
    <row r="49" spans="1:12" ht="14.25" customHeight="1">
      <c r="A49" s="60" t="s">
        <v>235</v>
      </c>
      <c r="B49" s="77" t="s">
        <v>30</v>
      </c>
      <c r="C49" s="61">
        <v>28</v>
      </c>
      <c r="D49" s="61">
        <v>986</v>
      </c>
      <c r="E49" s="53" t="str">
        <f>IF($D49="","",_xlfn.IFNA(IF(VLOOKUP($D49,NATJECATELJI!$A:$H,2,FALSE)="","",VLOOKUP($D49,NATJECATELJI!$A:$H,2,FALSE)),""))</f>
        <v>Ema</v>
      </c>
      <c r="F49" s="53" t="str">
        <f>IF($D49="","",_xlfn.IFNA(IF(VLOOKUP($D49,NATJECATELJI!$A:$H,3,FALSE)="","",VLOOKUP($D49,NATJECATELJI!$A:$H,3,FALSE)),""))</f>
        <v>Kozina</v>
      </c>
      <c r="G49" s="53"/>
      <c r="H49" s="53"/>
      <c r="I49" s="54"/>
      <c r="J49" s="54"/>
      <c r="K49" s="62">
        <v>10.94</v>
      </c>
      <c r="L49" s="70">
        <v>2</v>
      </c>
    </row>
    <row r="50" spans="1:12" ht="14.25" customHeight="1">
      <c r="A50" s="60" t="s">
        <v>235</v>
      </c>
      <c r="B50" s="77" t="s">
        <v>30</v>
      </c>
      <c r="C50" s="61">
        <v>29</v>
      </c>
      <c r="D50" s="61">
        <v>990</v>
      </c>
      <c r="E50" s="53" t="str">
        <f>IF($D50="","",_xlfn.IFNA(IF(VLOOKUP($D50,NATJECATELJI!$A:$H,2,FALSE)="","",VLOOKUP($D50,NATJECATELJI!$A:$H,2,FALSE)),""))</f>
        <v>Lea</v>
      </c>
      <c r="F50" s="53" t="str">
        <f>IF($D50="","",_xlfn.IFNA(IF(VLOOKUP($D50,NATJECATELJI!$A:$H,3,FALSE)="","",VLOOKUP($D50,NATJECATELJI!$A:$H,3,FALSE)),""))</f>
        <v>Perković</v>
      </c>
      <c r="G50" s="53"/>
      <c r="H50" s="53"/>
      <c r="I50" s="54"/>
      <c r="J50" s="54"/>
      <c r="K50" s="62">
        <v>11.15</v>
      </c>
      <c r="L50" s="70">
        <v>1</v>
      </c>
    </row>
    <row r="51" spans="1:12" ht="14.25" customHeight="1">
      <c r="A51" s="60" t="s">
        <v>235</v>
      </c>
      <c r="B51" s="77" t="s">
        <v>30</v>
      </c>
      <c r="C51" s="61">
        <v>30</v>
      </c>
      <c r="D51" s="61">
        <v>861</v>
      </c>
      <c r="E51" s="53" t="str">
        <f>IF($D51="","",_xlfn.IFNA(IF(VLOOKUP($D51,NATJECATELJI!$A:$H,2,FALSE)="","",VLOOKUP($D51,NATJECATELJI!$A:$H,2,FALSE)),""))</f>
        <v>Lucija</v>
      </c>
      <c r="F51" s="53" t="str">
        <f>IF($D51="","",_xlfn.IFNA(IF(VLOOKUP($D51,NATJECATELJI!$A:$H,3,FALSE)="","",VLOOKUP($D51,NATJECATELJI!$A:$H,3,FALSE)),""))</f>
        <v>Papić</v>
      </c>
      <c r="G51" s="53"/>
      <c r="H51" s="53"/>
      <c r="I51" s="54"/>
      <c r="J51" s="54"/>
      <c r="K51" s="62">
        <v>11.22</v>
      </c>
      <c r="L51" s="70">
        <v>4</v>
      </c>
    </row>
    <row r="52" spans="1:12" ht="14.25" customHeight="1">
      <c r="A52" s="60" t="s">
        <v>235</v>
      </c>
      <c r="B52" s="77" t="s">
        <v>30</v>
      </c>
      <c r="C52" s="61">
        <v>31</v>
      </c>
      <c r="D52" s="61">
        <v>828</v>
      </c>
      <c r="E52" s="53" t="str">
        <f>IF($D52="","",_xlfn.IFNA(IF(VLOOKUP($D52,NATJECATELJI!$A:$H,2,FALSE)="","",VLOOKUP($D52,NATJECATELJI!$A:$H,2,FALSE)),""))</f>
        <v>Ela</v>
      </c>
      <c r="F52" s="53" t="str">
        <f>IF($D52="","",_xlfn.IFNA(IF(VLOOKUP($D52,NATJECATELJI!$A:$H,3,FALSE)="","",VLOOKUP($D52,NATJECATELJI!$A:$H,3,FALSE)),""))</f>
        <v>Šešet</v>
      </c>
      <c r="G52" s="53"/>
      <c r="H52" s="53"/>
      <c r="I52" s="54"/>
      <c r="J52" s="54"/>
      <c r="K52" s="62">
        <v>11.49</v>
      </c>
      <c r="L52" s="70">
        <v>4</v>
      </c>
    </row>
    <row r="53" spans="1:12" ht="14.25" customHeight="1">
      <c r="A53" s="60" t="s">
        <v>235</v>
      </c>
      <c r="B53" s="77" t="s">
        <v>30</v>
      </c>
      <c r="C53" s="61">
        <v>32</v>
      </c>
      <c r="D53" s="61">
        <v>842</v>
      </c>
      <c r="E53" s="53" t="str">
        <f>IF($D53="","",_xlfn.IFNA(IF(VLOOKUP($D53,NATJECATELJI!$A:$H,2,FALSE)="","",VLOOKUP($D53,NATJECATELJI!$A:$H,2,FALSE)),""))</f>
        <v>Iva</v>
      </c>
      <c r="F53" s="53" t="str">
        <f>IF($D53="","",_xlfn.IFNA(IF(VLOOKUP($D53,NATJECATELJI!$A:$H,3,FALSE)="","",VLOOKUP($D53,NATJECATELJI!$A:$H,3,FALSE)),""))</f>
        <v>Marjanović</v>
      </c>
      <c r="G53" s="53"/>
      <c r="H53" s="53"/>
      <c r="I53" s="54"/>
      <c r="J53" s="54"/>
      <c r="K53" s="62">
        <v>11.55</v>
      </c>
      <c r="L53" s="70">
        <v>1</v>
      </c>
    </row>
    <row r="54" spans="1:12" ht="14.25" customHeight="1">
      <c r="A54" s="60" t="s">
        <v>235</v>
      </c>
      <c r="B54" s="77" t="s">
        <v>30</v>
      </c>
      <c r="C54" s="61">
        <v>33</v>
      </c>
      <c r="D54" s="61">
        <v>709</v>
      </c>
      <c r="E54" s="53" t="str">
        <f>IF($D54="","",_xlfn.IFNA(IF(VLOOKUP($D54,NATJECATELJI!$A:$H,2,FALSE)="","",VLOOKUP($D54,NATJECATELJI!$A:$H,2,FALSE)),""))</f>
        <v>Tonka</v>
      </c>
      <c r="F54" s="53" t="str">
        <f>IF($D54="","",_xlfn.IFNA(IF(VLOOKUP($D54,NATJECATELJI!$A:$H,3,FALSE)="","",VLOOKUP($D54,NATJECATELJI!$A:$H,3,FALSE)),""))</f>
        <v>Jolić</v>
      </c>
      <c r="G54" s="53"/>
      <c r="H54" s="53"/>
      <c r="I54" s="54"/>
      <c r="J54" s="54"/>
      <c r="K54" s="62">
        <v>11.65</v>
      </c>
      <c r="L54" s="70">
        <v>4</v>
      </c>
    </row>
    <row r="55" spans="1:12" ht="14.25" customHeight="1">
      <c r="A55" s="60" t="s">
        <v>235</v>
      </c>
      <c r="B55" s="77" t="s">
        <v>30</v>
      </c>
      <c r="C55" s="61">
        <v>34</v>
      </c>
      <c r="D55" s="61">
        <v>817</v>
      </c>
      <c r="E55" s="53" t="str">
        <f>IF($D55="","",_xlfn.IFNA(IF(VLOOKUP($D55,NATJECATELJI!$A:$H,2,FALSE)="","",VLOOKUP($D55,NATJECATELJI!$A:$H,2,FALSE)),""))</f>
        <v>Ana</v>
      </c>
      <c r="F55" s="53" t="str">
        <f>IF($D55="","",_xlfn.IFNA(IF(VLOOKUP($D55,NATJECATELJI!$A:$H,3,FALSE)="","",VLOOKUP($D55,NATJECATELJI!$A:$H,3,FALSE)),""))</f>
        <v>Ivezić</v>
      </c>
      <c r="G55" s="53"/>
      <c r="H55" s="53"/>
      <c r="I55" s="54"/>
      <c r="J55" s="54"/>
      <c r="K55" s="62">
        <v>11.7</v>
      </c>
      <c r="L55" s="70">
        <v>4</v>
      </c>
    </row>
    <row r="56" spans="1:12" ht="14.25" customHeight="1">
      <c r="A56" s="60" t="s">
        <v>235</v>
      </c>
      <c r="B56" s="77" t="s">
        <v>30</v>
      </c>
      <c r="C56" s="61">
        <v>35</v>
      </c>
      <c r="D56" s="61">
        <v>816</v>
      </c>
      <c r="E56" s="53" t="str">
        <f>IF($D56="","",_xlfn.IFNA(IF(VLOOKUP($D56,NATJECATELJI!$A:$H,2,FALSE)="","",VLOOKUP($D56,NATJECATELJI!$A:$H,2,FALSE)),""))</f>
        <v>Amelie</v>
      </c>
      <c r="F56" s="53" t="str">
        <f>IF($D56="","",_xlfn.IFNA(IF(VLOOKUP($D56,NATJECATELJI!$A:$H,3,FALSE)="","",VLOOKUP($D56,NATJECATELJI!$A:$H,3,FALSE)),""))</f>
        <v>Pajan</v>
      </c>
      <c r="G56" s="53"/>
      <c r="H56" s="53"/>
      <c r="I56" s="54"/>
      <c r="J56" s="54"/>
      <c r="K56" s="62">
        <v>11.81</v>
      </c>
      <c r="L56" s="70">
        <v>7</v>
      </c>
    </row>
    <row r="57" spans="1:12" ht="14.25" customHeight="1">
      <c r="A57" s="60" t="s">
        <v>235</v>
      </c>
      <c r="B57" s="77" t="s">
        <v>30</v>
      </c>
      <c r="C57" s="61">
        <v>36</v>
      </c>
      <c r="D57" s="61">
        <v>857</v>
      </c>
      <c r="E57" s="53" t="str">
        <f>IF($D57="","",_xlfn.IFNA(IF(VLOOKUP($D57,NATJECATELJI!$A:$H,2,FALSE)="","",VLOOKUP($D57,NATJECATELJI!$A:$H,2,FALSE)),""))</f>
        <v>Lena</v>
      </c>
      <c r="F57" s="53" t="str">
        <f>IF($D57="","",_xlfn.IFNA(IF(VLOOKUP($D57,NATJECATELJI!$A:$H,3,FALSE)="","",VLOOKUP($D57,NATJECATELJI!$A:$H,3,FALSE)),""))</f>
        <v>Halilović</v>
      </c>
      <c r="G57" s="53"/>
      <c r="H57" s="53"/>
      <c r="I57" s="54"/>
      <c r="J57" s="54"/>
      <c r="K57" s="62">
        <v>11.84</v>
      </c>
      <c r="L57" s="70">
        <v>6</v>
      </c>
    </row>
    <row r="58" spans="1:12" ht="14.25" customHeight="1">
      <c r="A58" s="60" t="s">
        <v>235</v>
      </c>
      <c r="B58" s="77" t="s">
        <v>30</v>
      </c>
      <c r="C58" s="61">
        <v>37</v>
      </c>
      <c r="D58" s="61">
        <v>855</v>
      </c>
      <c r="E58" s="53" t="str">
        <f>IF($D58="","",_xlfn.IFNA(IF(VLOOKUP($D58,NATJECATELJI!$A:$H,2,FALSE)="","",VLOOKUP($D58,NATJECATELJI!$A:$H,2,FALSE)),""))</f>
        <v>Lara</v>
      </c>
      <c r="F58" s="53" t="str">
        <f>IF($D58="","",_xlfn.IFNA(IF(VLOOKUP($D58,NATJECATELJI!$A:$H,3,FALSE)="","",VLOOKUP($D58,NATJECATELJI!$A:$H,3,FALSE)),""))</f>
        <v>Vukić</v>
      </c>
      <c r="G58" s="53"/>
      <c r="H58" s="53"/>
      <c r="I58" s="54"/>
      <c r="J58" s="54"/>
      <c r="K58" s="62">
        <v>12.04</v>
      </c>
      <c r="L58" s="70">
        <v>2</v>
      </c>
    </row>
    <row r="59" spans="1:12" ht="14.25" customHeight="1">
      <c r="A59" s="60" t="s">
        <v>235</v>
      </c>
      <c r="B59" s="77" t="s">
        <v>30</v>
      </c>
      <c r="C59" s="61">
        <v>38</v>
      </c>
      <c r="D59" s="61">
        <v>860</v>
      </c>
      <c r="E59" s="53" t="str">
        <f>IF($D59="","",_xlfn.IFNA(IF(VLOOKUP($D59,NATJECATELJI!$A:$H,2,FALSE)="","",VLOOKUP($D59,NATJECATELJI!$A:$H,2,FALSE)),""))</f>
        <v>Lucia Stella</v>
      </c>
      <c r="F59" s="53" t="str">
        <f>IF($D59="","",_xlfn.IFNA(IF(VLOOKUP($D59,NATJECATELJI!$A:$H,3,FALSE)="","",VLOOKUP($D59,NATJECATELJI!$A:$H,3,FALSE)),""))</f>
        <v>Sombrailo</v>
      </c>
      <c r="G59" s="53"/>
      <c r="H59" s="53"/>
      <c r="I59" s="54"/>
      <c r="J59" s="54"/>
      <c r="K59" s="62">
        <v>12.08</v>
      </c>
      <c r="L59" s="70">
        <v>7</v>
      </c>
    </row>
    <row r="60" spans="1:12" ht="14.25" customHeight="1">
      <c r="A60" s="60" t="s">
        <v>235</v>
      </c>
      <c r="B60" s="77" t="s">
        <v>30</v>
      </c>
      <c r="C60" s="61">
        <v>39</v>
      </c>
      <c r="D60" s="61">
        <v>856</v>
      </c>
      <c r="E60" s="53" t="str">
        <f>IF($D60="","",_xlfn.IFNA(IF(VLOOKUP($D60,NATJECATELJI!$A:$H,2,FALSE)="","",VLOOKUP($D60,NATJECATELJI!$A:$H,2,FALSE)),""))</f>
        <v>Laura</v>
      </c>
      <c r="F60" s="53" t="str">
        <f>IF($D60="","",_xlfn.IFNA(IF(VLOOKUP($D60,NATJECATELJI!$A:$H,3,FALSE)="","",VLOOKUP($D60,NATJECATELJI!$A:$H,3,FALSE)),""))</f>
        <v>Gashi</v>
      </c>
      <c r="G60" s="53"/>
      <c r="H60" s="53"/>
      <c r="I60" s="54"/>
      <c r="J60" s="54"/>
      <c r="K60" s="62">
        <v>12.34</v>
      </c>
      <c r="L60" s="70">
        <v>7</v>
      </c>
    </row>
    <row r="61" spans="1:12" ht="14.25" customHeight="1">
      <c r="A61" s="60" t="s">
        <v>235</v>
      </c>
      <c r="B61" s="77" t="s">
        <v>30</v>
      </c>
      <c r="C61" s="61">
        <v>40</v>
      </c>
      <c r="D61" s="61">
        <v>862</v>
      </c>
      <c r="E61" s="53" t="str">
        <f>IF($D61="","",_xlfn.IFNA(IF(VLOOKUP($D61,NATJECATELJI!$A:$H,2,FALSE)="","",VLOOKUP($D61,NATJECATELJI!$A:$H,2,FALSE)),""))</f>
        <v>Lucija</v>
      </c>
      <c r="F61" s="53" t="str">
        <f>IF($D61="","",_xlfn.IFNA(IF(VLOOKUP($D61,NATJECATELJI!$A:$H,3,FALSE)="","",VLOOKUP($D61,NATJECATELJI!$A:$H,3,FALSE)),""))</f>
        <v>Lugojan</v>
      </c>
      <c r="G61" s="53"/>
      <c r="H61" s="53"/>
      <c r="I61" s="54"/>
      <c r="J61" s="54"/>
      <c r="K61" s="62">
        <v>12.54</v>
      </c>
      <c r="L61" s="70">
        <v>7</v>
      </c>
    </row>
    <row r="62" spans="1:12" ht="14.25" customHeight="1">
      <c r="A62" s="60" t="s">
        <v>235</v>
      </c>
      <c r="B62" s="77" t="s">
        <v>30</v>
      </c>
      <c r="C62" s="61">
        <v>41</v>
      </c>
      <c r="D62" s="61">
        <v>825</v>
      </c>
      <c r="E62" s="53" t="str">
        <f>IF($D62="","",_xlfn.IFNA(IF(VLOOKUP($D62,NATJECATELJI!$A:$H,2,FALSE)="","",VLOOKUP($D62,NATJECATELJI!$A:$H,2,FALSE)),""))</f>
        <v>Lara</v>
      </c>
      <c r="F62" s="53" t="str">
        <f>IF($D62="","",_xlfn.IFNA(IF(VLOOKUP($D62,NATJECATELJI!$A:$H,3,FALSE)="","",VLOOKUP($D62,NATJECATELJI!$A:$H,3,FALSE)),""))</f>
        <v>Marcanić</v>
      </c>
      <c r="G62" s="53"/>
      <c r="H62" s="53"/>
      <c r="I62" s="54"/>
      <c r="J62" s="54"/>
      <c r="K62" s="62">
        <v>13.12</v>
      </c>
      <c r="L62" s="70">
        <v>1</v>
      </c>
    </row>
    <row r="63" spans="1:12" ht="14.25" customHeight="1">
      <c r="A63" s="60"/>
      <c r="B63" s="77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2"/>
      <c r="L63" s="70"/>
    </row>
    <row r="64" spans="1:12" ht="14.25" customHeight="1">
      <c r="A64" s="60"/>
      <c r="B64" s="77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2"/>
      <c r="L64" s="70"/>
    </row>
    <row r="65" spans="1:12" ht="14.25" customHeight="1">
      <c r="A65" s="60" t="s">
        <v>158</v>
      </c>
      <c r="B65" s="77" t="s">
        <v>17</v>
      </c>
      <c r="C65" s="61">
        <v>1</v>
      </c>
      <c r="D65" s="61">
        <v>806</v>
      </c>
      <c r="E65" s="53" t="str">
        <f>IF($D65="","",_xlfn.IFNA(IF(VLOOKUP($D65,NATJECATELJI!$A:$H,2,FALSE)="","",VLOOKUP($D65,NATJECATELJI!$A:$H,2,FALSE)),""))</f>
        <v>Josip</v>
      </c>
      <c r="F65" s="53" t="str">
        <f>IF($D65="","",_xlfn.IFNA(IF(VLOOKUP($D65,NATJECATELJI!$A:$H,3,FALSE)="","",VLOOKUP($D65,NATJECATELJI!$A:$H,3,FALSE)),""))</f>
        <v>Uvodić</v>
      </c>
      <c r="G65" s="53"/>
      <c r="H65" s="53"/>
      <c r="I65" s="54"/>
      <c r="J65" s="54"/>
      <c r="K65" s="62">
        <v>8.23</v>
      </c>
      <c r="L65" s="70" t="s">
        <v>492</v>
      </c>
    </row>
    <row r="66" spans="1:12" ht="14.25" customHeight="1">
      <c r="A66" s="60" t="s">
        <v>158</v>
      </c>
      <c r="B66" s="77" t="s">
        <v>17</v>
      </c>
      <c r="C66" s="61">
        <v>2</v>
      </c>
      <c r="D66" s="61">
        <v>993</v>
      </c>
      <c r="E66" s="53" t="str">
        <f>IF($D66="","",_xlfn.IFNA(IF(VLOOKUP($D66,NATJECATELJI!$A:$H,2,FALSE)="","",VLOOKUP($D66,NATJECATELJI!$A:$H,2,FALSE)),""))</f>
        <v>Marko</v>
      </c>
      <c r="F66" s="53" t="str">
        <f>IF($D66="","",_xlfn.IFNA(IF(VLOOKUP($D66,NATJECATELJI!$A:$H,3,FALSE)="","",VLOOKUP($D66,NATJECATELJI!$A:$H,3,FALSE)),""))</f>
        <v>Marjanović</v>
      </c>
      <c r="G66" s="53"/>
      <c r="H66" s="53"/>
      <c r="I66" s="54"/>
      <c r="J66" s="54"/>
      <c r="K66" s="62">
        <v>8.83</v>
      </c>
      <c r="L66" s="70" t="s">
        <v>492</v>
      </c>
    </row>
    <row r="67" spans="1:12" ht="14.25" customHeight="1">
      <c r="A67" s="60" t="s">
        <v>158</v>
      </c>
      <c r="B67" s="77" t="s">
        <v>17</v>
      </c>
      <c r="C67" s="61">
        <v>3</v>
      </c>
      <c r="D67" s="61">
        <v>996</v>
      </c>
      <c r="E67" s="53" t="str">
        <f>IF($D67="","",_xlfn.IFNA(IF(VLOOKUP($D67,NATJECATELJI!$A:$H,2,FALSE)="","",VLOOKUP($D67,NATJECATELJI!$A:$H,2,FALSE)),""))</f>
        <v>Petar</v>
      </c>
      <c r="F67" s="53" t="str">
        <f>IF($D67="","",_xlfn.IFNA(IF(VLOOKUP($D67,NATJECATELJI!$A:$H,3,FALSE)="","",VLOOKUP($D67,NATJECATELJI!$A:$H,3,FALSE)),""))</f>
        <v>Šorman</v>
      </c>
      <c r="G67" s="53"/>
      <c r="H67" s="53"/>
      <c r="I67" s="54"/>
      <c r="J67" s="54"/>
      <c r="K67" s="62">
        <v>10.43</v>
      </c>
      <c r="L67" s="70" t="s">
        <v>492</v>
      </c>
    </row>
    <row r="68" spans="1:12" ht="14.25" customHeight="1">
      <c r="A68" s="60" t="s">
        <v>158</v>
      </c>
      <c r="B68" s="77" t="s">
        <v>17</v>
      </c>
      <c r="C68" s="61">
        <v>4</v>
      </c>
      <c r="D68" s="61">
        <v>807</v>
      </c>
      <c r="E68" s="53" t="str">
        <f>IF($D68="","",_xlfn.IFNA(IF(VLOOKUP($D68,NATJECATELJI!$A:$H,2,FALSE)="","",VLOOKUP($D68,NATJECATELJI!$A:$H,2,FALSE)),""))</f>
        <v>Roko</v>
      </c>
      <c r="F68" s="53" t="str">
        <f>IF($D68="","",_xlfn.IFNA(IF(VLOOKUP($D68,NATJECATELJI!$A:$H,3,FALSE)="","",VLOOKUP($D68,NATJECATELJI!$A:$H,3,FALSE)),""))</f>
        <v>Bešan</v>
      </c>
      <c r="G68" s="53"/>
      <c r="H68" s="53"/>
      <c r="I68" s="54"/>
      <c r="J68" s="54"/>
      <c r="K68" s="62">
        <v>11.6</v>
      </c>
      <c r="L68" s="70" t="s">
        <v>492</v>
      </c>
    </row>
    <row r="69" spans="1:12" ht="14.25" customHeight="1">
      <c r="A69" s="60"/>
      <c r="B69" s="77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s="70"/>
    </row>
    <row r="70" spans="1:12" ht="14.25" customHeight="1">
      <c r="A70" s="60"/>
      <c r="B70" s="77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s="70"/>
    </row>
    <row r="71" spans="1:12" ht="14.25" customHeight="1">
      <c r="A71" s="60" t="s">
        <v>158</v>
      </c>
      <c r="B71" s="77" t="s">
        <v>30</v>
      </c>
      <c r="C71" s="61">
        <v>1</v>
      </c>
      <c r="D71" s="61">
        <v>776</v>
      </c>
      <c r="E71" s="53" t="str">
        <f>IF($D71="","",_xlfn.IFNA(IF(VLOOKUP($D71,NATJECATELJI!$A:$H,2,FALSE)="","",VLOOKUP($D71,NATJECATELJI!$A:$H,2,FALSE)),""))</f>
        <v>Lana</v>
      </c>
      <c r="F71" s="53" t="str">
        <f>IF($D71="","",_xlfn.IFNA(IF(VLOOKUP($D71,NATJECATELJI!$A:$H,3,FALSE)="","",VLOOKUP($D71,NATJECATELJI!$A:$H,3,FALSE)),""))</f>
        <v>Horak</v>
      </c>
      <c r="G71" s="53"/>
      <c r="H71" s="53"/>
      <c r="I71" s="54"/>
      <c r="J71" s="54"/>
      <c r="K71" s="62">
        <v>8.59</v>
      </c>
      <c r="L71" s="70">
        <v>2</v>
      </c>
    </row>
    <row r="72" spans="1:12" ht="14.25" customHeight="1">
      <c r="A72" s="60" t="s">
        <v>158</v>
      </c>
      <c r="B72" s="77" t="s">
        <v>30</v>
      </c>
      <c r="C72" s="61">
        <v>2</v>
      </c>
      <c r="D72" s="61">
        <v>717</v>
      </c>
      <c r="E72" s="53" t="str">
        <f>IF($D72="","",_xlfn.IFNA(IF(VLOOKUP($D72,NATJECATELJI!$A:$H,2,FALSE)="","",VLOOKUP($D72,NATJECATELJI!$A:$H,2,FALSE)),""))</f>
        <v>Jana</v>
      </c>
      <c r="F72" s="53" t="str">
        <f>IF($D72="","",_xlfn.IFNA(IF(VLOOKUP($D72,NATJECATELJI!$A:$H,3,FALSE)="","",VLOOKUP($D72,NATJECATELJI!$A:$H,3,FALSE)),""))</f>
        <v>Pirš</v>
      </c>
      <c r="G72" s="53"/>
      <c r="H72" s="53"/>
      <c r="I72" s="54"/>
      <c r="J72" s="54"/>
      <c r="K72" s="62">
        <v>8.7200000000000006</v>
      </c>
      <c r="L72" s="70">
        <v>2</v>
      </c>
    </row>
    <row r="73" spans="1:12" ht="14.25" customHeight="1">
      <c r="A73" s="60" t="s">
        <v>158</v>
      </c>
      <c r="B73" s="77" t="s">
        <v>30</v>
      </c>
      <c r="C73" s="61">
        <v>3</v>
      </c>
      <c r="D73" s="61">
        <v>910</v>
      </c>
      <c r="E73" s="53" t="str">
        <f>IF($D73="","",_xlfn.IFNA(IF(VLOOKUP($D73,NATJECATELJI!$A:$H,2,FALSE)="","",VLOOKUP($D73,NATJECATELJI!$A:$H,2,FALSE)),""))</f>
        <v>Tonka</v>
      </c>
      <c r="F73" s="53" t="str">
        <f>IF($D73="","",_xlfn.IFNA(IF(VLOOKUP($D73,NATJECATELJI!$A:$H,3,FALSE)="","",VLOOKUP($D73,NATJECATELJI!$A:$H,3,FALSE)),""))</f>
        <v>Skender</v>
      </c>
      <c r="G73" s="53"/>
      <c r="H73" s="53"/>
      <c r="I73" s="54"/>
      <c r="J73" s="54"/>
      <c r="K73" s="62">
        <v>9.02</v>
      </c>
      <c r="L73" s="70">
        <v>2</v>
      </c>
    </row>
    <row r="74" spans="1:12" ht="14.25" customHeight="1">
      <c r="A74" s="60" t="s">
        <v>158</v>
      </c>
      <c r="B74" s="77" t="s">
        <v>30</v>
      </c>
      <c r="C74" s="61">
        <v>4</v>
      </c>
      <c r="D74" s="61">
        <v>801</v>
      </c>
      <c r="E74" s="53" t="str">
        <f>IF($D74="","",_xlfn.IFNA(IF(VLOOKUP($D74,NATJECATELJI!$A:$H,2,FALSE)="","",VLOOKUP($D74,NATJECATELJI!$A:$H,2,FALSE)),""))</f>
        <v>Vita</v>
      </c>
      <c r="F74" s="53" t="str">
        <f>IF($D74="","",_xlfn.IFNA(IF(VLOOKUP($D74,NATJECATELJI!$A:$H,3,FALSE)="","",VLOOKUP($D74,NATJECATELJI!$A:$H,3,FALSE)),""))</f>
        <v>Perutina</v>
      </c>
      <c r="G74" s="53"/>
      <c r="H74" s="53"/>
      <c r="I74" s="54"/>
      <c r="J74" s="54"/>
      <c r="K74" s="62">
        <v>9.0399999999999991</v>
      </c>
      <c r="L74" s="70">
        <v>1</v>
      </c>
    </row>
    <row r="75" spans="1:12" ht="14.25" customHeight="1">
      <c r="A75" s="60" t="s">
        <v>158</v>
      </c>
      <c r="B75" s="77" t="s">
        <v>30</v>
      </c>
      <c r="C75" s="61">
        <v>5</v>
      </c>
      <c r="D75" s="61">
        <v>757</v>
      </c>
      <c r="E75" s="53" t="str">
        <f>IF($D75="","",_xlfn.IFNA(IF(VLOOKUP($D75,NATJECATELJI!$A:$H,2,FALSE)="","",VLOOKUP($D75,NATJECATELJI!$A:$H,2,FALSE)),""))</f>
        <v>Ema</v>
      </c>
      <c r="F75" s="53" t="str">
        <f>IF($D75="","",_xlfn.IFNA(IF(VLOOKUP($D75,NATJECATELJI!$A:$H,3,FALSE)="","",VLOOKUP($D75,NATJECATELJI!$A:$H,3,FALSE)),""))</f>
        <v>Slade</v>
      </c>
      <c r="G75" s="53"/>
      <c r="H75" s="53"/>
      <c r="I75" s="54"/>
      <c r="J75" s="54"/>
      <c r="K75" s="62">
        <v>9.07</v>
      </c>
      <c r="L75" s="70">
        <v>3</v>
      </c>
    </row>
    <row r="76" spans="1:12" ht="14.25" customHeight="1">
      <c r="A76" s="60" t="s">
        <v>158</v>
      </c>
      <c r="B76" s="77" t="s">
        <v>30</v>
      </c>
      <c r="C76" s="61">
        <v>6</v>
      </c>
      <c r="D76" s="61">
        <v>778</v>
      </c>
      <c r="E76" s="53" t="str">
        <f>IF($D76="","",_xlfn.IFNA(IF(VLOOKUP($D76,NATJECATELJI!$A:$H,2,FALSE)="","",VLOOKUP($D76,NATJECATELJI!$A:$H,2,FALSE)),""))</f>
        <v>Larisa</v>
      </c>
      <c r="F76" s="53" t="str">
        <f>IF($D76="","",_xlfn.IFNA(IF(VLOOKUP($D76,NATJECATELJI!$A:$H,3,FALSE)="","",VLOOKUP($D76,NATJECATELJI!$A:$H,3,FALSE)),""))</f>
        <v>Mesarek</v>
      </c>
      <c r="G76" s="53"/>
      <c r="H76" s="53"/>
      <c r="I76" s="54"/>
      <c r="J76" s="54"/>
      <c r="K76" s="62">
        <v>9.08</v>
      </c>
      <c r="L76" s="70">
        <v>3</v>
      </c>
    </row>
    <row r="77" spans="1:12" ht="14.25" customHeight="1">
      <c r="A77" s="60" t="s">
        <v>158</v>
      </c>
      <c r="B77" s="77" t="s">
        <v>30</v>
      </c>
      <c r="C77" s="61">
        <v>7</v>
      </c>
      <c r="D77" s="61">
        <v>792</v>
      </c>
      <c r="E77" s="53" t="str">
        <f>IF($D77="","",_xlfn.IFNA(IF(VLOOKUP($D77,NATJECATELJI!$A:$H,2,FALSE)="","",VLOOKUP($D77,NATJECATELJI!$A:$H,2,FALSE)),""))</f>
        <v>Dina</v>
      </c>
      <c r="F77" s="53" t="str">
        <f>IF($D77="","",_xlfn.IFNA(IF(VLOOKUP($D77,NATJECATELJI!$A:$H,3,FALSE)="","",VLOOKUP($D77,NATJECATELJI!$A:$H,3,FALSE)),""))</f>
        <v>Bulić</v>
      </c>
      <c r="G77" s="53"/>
      <c r="H77" s="53"/>
      <c r="I77" s="54"/>
      <c r="J77" s="54"/>
      <c r="K77" s="62">
        <v>9.17</v>
      </c>
      <c r="L77" s="70">
        <v>2</v>
      </c>
    </row>
    <row r="78" spans="1:12" ht="14.25" customHeight="1">
      <c r="A78" s="60" t="s">
        <v>158</v>
      </c>
      <c r="B78" s="77" t="s">
        <v>30</v>
      </c>
      <c r="C78" s="61">
        <v>8</v>
      </c>
      <c r="D78" s="61">
        <v>909</v>
      </c>
      <c r="E78" s="53" t="str">
        <f>IF($D78="","",_xlfn.IFNA(IF(VLOOKUP($D78,NATJECATELJI!$A:$H,2,FALSE)="","",VLOOKUP($D78,NATJECATELJI!$A:$H,2,FALSE)),""))</f>
        <v>Josipa</v>
      </c>
      <c r="F78" s="53" t="str">
        <f>IF($D78="","",_xlfn.IFNA(IF(VLOOKUP($D78,NATJECATELJI!$A:$H,3,FALSE)="","",VLOOKUP($D78,NATJECATELJI!$A:$H,3,FALSE)),""))</f>
        <v>Balabanić</v>
      </c>
      <c r="G78" s="53"/>
      <c r="H78" s="53"/>
      <c r="I78" s="54"/>
      <c r="J78" s="54"/>
      <c r="K78" s="62">
        <v>9.19</v>
      </c>
      <c r="L78" s="70">
        <v>2</v>
      </c>
    </row>
    <row r="79" spans="1:12" ht="14.25" customHeight="1">
      <c r="A79" s="60" t="s">
        <v>158</v>
      </c>
      <c r="B79" s="77" t="s">
        <v>30</v>
      </c>
      <c r="C79" s="61">
        <v>9</v>
      </c>
      <c r="D79" s="61">
        <v>761</v>
      </c>
      <c r="E79" s="53" t="str">
        <f>IF($D79="","",_xlfn.IFNA(IF(VLOOKUP($D79,NATJECATELJI!$A:$H,2,FALSE)="","",VLOOKUP($D79,NATJECATELJI!$A:$H,2,FALSE)),""))</f>
        <v xml:space="preserve">Franka </v>
      </c>
      <c r="F79" s="53" t="str">
        <f>IF($D79="","",_xlfn.IFNA(IF(VLOOKUP($D79,NATJECATELJI!$A:$H,3,FALSE)="","",VLOOKUP($D79,NATJECATELJI!$A:$H,3,FALSE)),""))</f>
        <v>Mileković</v>
      </c>
      <c r="G79" s="53"/>
      <c r="H79" s="53"/>
      <c r="I79" s="54"/>
      <c r="J79" s="54"/>
      <c r="K79" s="62">
        <v>9.39</v>
      </c>
      <c r="L79" s="70">
        <v>2</v>
      </c>
    </row>
    <row r="80" spans="1:12" ht="14.25" customHeight="1">
      <c r="A80" s="60" t="s">
        <v>158</v>
      </c>
      <c r="B80" s="77" t="s">
        <v>30</v>
      </c>
      <c r="C80" s="61">
        <v>10</v>
      </c>
      <c r="D80" s="61">
        <v>760</v>
      </c>
      <c r="E80" s="53" t="str">
        <f>IF($D80="","",_xlfn.IFNA(IF(VLOOKUP($D80,NATJECATELJI!$A:$H,2,FALSE)="","",VLOOKUP($D80,NATJECATELJI!$A:$H,2,FALSE)),""))</f>
        <v>Eva</v>
      </c>
      <c r="F80" s="53" t="str">
        <f>IF($D80="","",_xlfn.IFNA(IF(VLOOKUP($D80,NATJECATELJI!$A:$H,3,FALSE)="","",VLOOKUP($D80,NATJECATELJI!$A:$H,3,FALSE)),""))</f>
        <v>Ružić</v>
      </c>
      <c r="G80" s="53"/>
      <c r="H80" s="53"/>
      <c r="I80" s="54"/>
      <c r="J80" s="54"/>
      <c r="K80" s="62">
        <v>9.4</v>
      </c>
      <c r="L80" s="70">
        <v>1</v>
      </c>
    </row>
    <row r="81" spans="1:13" ht="14.25" customHeight="1">
      <c r="A81" s="60" t="s">
        <v>158</v>
      </c>
      <c r="B81" s="77" t="s">
        <v>30</v>
      </c>
      <c r="C81" s="61">
        <v>11</v>
      </c>
      <c r="D81" s="61">
        <v>802</v>
      </c>
      <c r="E81" s="53" t="str">
        <f>IF($D81="","",_xlfn.IFNA(IF(VLOOKUP($D81,NATJECATELJI!$A:$H,2,FALSE)="","",VLOOKUP($D81,NATJECATELJI!$A:$H,2,FALSE)),""))</f>
        <v>Hana</v>
      </c>
      <c r="F81" s="53" t="str">
        <f>IF($D81="","",_xlfn.IFNA(IF(VLOOKUP($D81,NATJECATELJI!$A:$H,3,FALSE)="","",VLOOKUP($D81,NATJECATELJI!$A:$H,3,FALSE)),""))</f>
        <v>Gorup</v>
      </c>
      <c r="G81" s="53"/>
      <c r="H81" s="53"/>
      <c r="I81" s="54"/>
      <c r="J81" s="54"/>
      <c r="K81" s="62">
        <v>9.44</v>
      </c>
      <c r="L81" s="70">
        <v>3</v>
      </c>
    </row>
    <row r="82" spans="1:13" ht="14.25" customHeight="1">
      <c r="A82" s="60" t="s">
        <v>158</v>
      </c>
      <c r="B82" s="77" t="s">
        <v>30</v>
      </c>
      <c r="C82" s="61">
        <v>12</v>
      </c>
      <c r="D82" s="61">
        <v>798</v>
      </c>
      <c r="E82" s="53" t="str">
        <f>IF($D82="","",_xlfn.IFNA(IF(VLOOKUP($D82,NATJECATELJI!$A:$H,2,FALSE)="","",VLOOKUP($D82,NATJECATELJI!$A:$H,2,FALSE)),""))</f>
        <v>Tia</v>
      </c>
      <c r="F82" s="53" t="str">
        <f>IF($D82="","",_xlfn.IFNA(IF(VLOOKUP($D82,NATJECATELJI!$A:$H,3,FALSE)="","",VLOOKUP($D82,NATJECATELJI!$A:$H,3,FALSE)),""))</f>
        <v>Zajec</v>
      </c>
      <c r="G82" s="53"/>
      <c r="H82" s="53"/>
      <c r="I82" s="54"/>
      <c r="J82" s="54"/>
      <c r="K82" s="62">
        <v>9.6</v>
      </c>
      <c r="L82" s="70">
        <v>1</v>
      </c>
    </row>
    <row r="83" spans="1:13" ht="14.25" customHeight="1">
      <c r="A83" s="60" t="s">
        <v>158</v>
      </c>
      <c r="B83" s="77" t="s">
        <v>30</v>
      </c>
      <c r="C83" s="61">
        <v>13</v>
      </c>
      <c r="D83" s="61">
        <v>810</v>
      </c>
      <c r="E83" s="53" t="str">
        <f>IF($D83="","",_xlfn.IFNA(IF(VLOOKUP($D83,NATJECATELJI!$A:$H,2,FALSE)="","",VLOOKUP($D83,NATJECATELJI!$A:$H,2,FALSE)),""))</f>
        <v>Iskra</v>
      </c>
      <c r="F83" s="53" t="str">
        <f>IF($D83="","",_xlfn.IFNA(IF(VLOOKUP($D83,NATJECATELJI!$A:$H,3,FALSE)="","",VLOOKUP($D83,NATJECATELJI!$A:$H,3,FALSE)),""))</f>
        <v>Paulik Beganović</v>
      </c>
      <c r="G83" s="53"/>
      <c r="H83" s="53"/>
      <c r="I83" s="54"/>
      <c r="J83" s="54"/>
      <c r="K83" s="62">
        <v>9.84</v>
      </c>
      <c r="L83" s="70">
        <v>3</v>
      </c>
    </row>
    <row r="84" spans="1:13" ht="14.25" customHeight="1">
      <c r="A84" s="60" t="s">
        <v>158</v>
      </c>
      <c r="B84" s="77" t="s">
        <v>30</v>
      </c>
      <c r="C84" s="61">
        <v>14</v>
      </c>
      <c r="D84" s="61">
        <v>998</v>
      </c>
      <c r="E84" s="53" t="str">
        <f>IF($D84="","",_xlfn.IFNA(IF(VLOOKUP($D84,NATJECATELJI!$A:$H,2,FALSE)="","",VLOOKUP($D84,NATJECATELJI!$A:$H,2,FALSE)),""))</f>
        <v>Mara</v>
      </c>
      <c r="F84" s="53" t="str">
        <f>IF($D84="","",_xlfn.IFNA(IF(VLOOKUP($D84,NATJECATELJI!$A:$H,3,FALSE)="","",VLOOKUP($D84,NATJECATELJI!$A:$H,3,FALSE)),""))</f>
        <v>Lučić</v>
      </c>
      <c r="G84" s="53"/>
      <c r="H84" s="53"/>
      <c r="I84" s="54"/>
      <c r="J84" s="54"/>
      <c r="K84" s="62">
        <v>9.91</v>
      </c>
      <c r="L84" s="70">
        <v>2</v>
      </c>
    </row>
    <row r="85" spans="1:13" ht="14.25" customHeight="1">
      <c r="A85" s="60" t="s">
        <v>158</v>
      </c>
      <c r="B85" s="77" t="s">
        <v>30</v>
      </c>
      <c r="C85" s="61">
        <v>15</v>
      </c>
      <c r="D85" s="61">
        <v>994</v>
      </c>
      <c r="E85" s="53" t="str">
        <f>IF($D85="","",_xlfn.IFNA(IF(VLOOKUP($D85,NATJECATELJI!$A:$H,2,FALSE)="","",VLOOKUP($D85,NATJECATELJI!$A:$H,2,FALSE)),""))</f>
        <v>Mia</v>
      </c>
      <c r="F85" s="53" t="str">
        <f>IF($D85="","",_xlfn.IFNA(IF(VLOOKUP($D85,NATJECATELJI!$A:$H,3,FALSE)="","",VLOOKUP($D85,NATJECATELJI!$A:$H,3,FALSE)),""))</f>
        <v>Prevendar</v>
      </c>
      <c r="G85" s="53"/>
      <c r="H85" s="53"/>
      <c r="I85" s="54"/>
      <c r="J85" s="54"/>
      <c r="K85" s="62">
        <v>9.94</v>
      </c>
      <c r="L85" s="70">
        <v>3</v>
      </c>
    </row>
    <row r="86" spans="1:13" ht="14.25" customHeight="1">
      <c r="A86" s="60" t="s">
        <v>158</v>
      </c>
      <c r="B86" s="77" t="s">
        <v>30</v>
      </c>
      <c r="C86" s="61">
        <v>16</v>
      </c>
      <c r="D86" s="61">
        <v>787</v>
      </c>
      <c r="E86" s="53" t="str">
        <f>IF($D86="","",_xlfn.IFNA(IF(VLOOKUP($D86,NATJECATELJI!$A:$H,2,FALSE)="","",VLOOKUP($D86,NATJECATELJI!$A:$H,2,FALSE)),""))</f>
        <v>Mara</v>
      </c>
      <c r="F86" s="53" t="str">
        <f>IF($D86="","",_xlfn.IFNA(IF(VLOOKUP($D86,NATJECATELJI!$A:$H,3,FALSE)="","",VLOOKUP($D86,NATJECATELJI!$A:$H,3,FALSE)),""))</f>
        <v>Nikolašević</v>
      </c>
      <c r="G86" s="53"/>
      <c r="H86" s="53"/>
      <c r="I86" s="54"/>
      <c r="J86" s="54"/>
      <c r="K86" s="62">
        <v>9.9700000000000006</v>
      </c>
      <c r="L86" s="70">
        <v>1</v>
      </c>
    </row>
    <row r="87" spans="1:13" ht="14.25" customHeight="1">
      <c r="A87" s="60" t="s">
        <v>158</v>
      </c>
      <c r="B87" s="77" t="s">
        <v>30</v>
      </c>
      <c r="C87" s="61">
        <v>17</v>
      </c>
      <c r="D87" s="61">
        <v>804</v>
      </c>
      <c r="E87" s="53" t="str">
        <f>IF($D87="","",_xlfn.IFNA(IF(VLOOKUP($D87,NATJECATELJI!$A:$H,2,FALSE)="","",VLOOKUP($D87,NATJECATELJI!$A:$H,2,FALSE)),""))</f>
        <v>Mia</v>
      </c>
      <c r="F87" s="53" t="str">
        <f>IF($D87="","",_xlfn.IFNA(IF(VLOOKUP($D87,NATJECATELJI!$A:$H,3,FALSE)="","",VLOOKUP($D87,NATJECATELJI!$A:$H,3,FALSE)),""))</f>
        <v>Križman</v>
      </c>
      <c r="G87" s="53"/>
      <c r="H87" s="53"/>
      <c r="I87" s="54"/>
      <c r="J87" s="54"/>
      <c r="K87" s="62">
        <v>9.98</v>
      </c>
      <c r="L87" s="70">
        <v>1</v>
      </c>
    </row>
    <row r="88" spans="1:13" ht="14.25" customHeight="1">
      <c r="A88" s="60" t="s">
        <v>158</v>
      </c>
      <c r="B88" s="77" t="s">
        <v>30</v>
      </c>
      <c r="C88" s="61">
        <v>18</v>
      </c>
      <c r="D88" s="61">
        <v>997</v>
      </c>
      <c r="E88" s="53" t="str">
        <f>IF($D88="","",_xlfn.IFNA(IF(VLOOKUP($D88,NATJECATELJI!$A:$H,2,FALSE)="","",VLOOKUP($D88,NATJECATELJI!$A:$H,2,FALSE)),""))</f>
        <v>Ida</v>
      </c>
      <c r="F88" s="53" t="str">
        <f>IF($D88="","",_xlfn.IFNA(IF(VLOOKUP($D88,NATJECATELJI!$A:$H,3,FALSE)="","",VLOOKUP($D88,NATJECATELJI!$A:$H,3,FALSE)),""))</f>
        <v>Nađ</v>
      </c>
      <c r="G88" s="53"/>
      <c r="H88" s="53"/>
      <c r="I88" s="54"/>
      <c r="J88" s="54"/>
      <c r="K88" s="62">
        <v>10.57</v>
      </c>
      <c r="L88" s="70">
        <v>3</v>
      </c>
    </row>
    <row r="89" spans="1:13" ht="14.25" customHeight="1">
      <c r="A89" s="60" t="s">
        <v>158</v>
      </c>
      <c r="B89" s="77" t="s">
        <v>30</v>
      </c>
      <c r="C89" s="61">
        <v>19</v>
      </c>
      <c r="D89" s="61">
        <v>800</v>
      </c>
      <c r="E89" s="53" t="str">
        <f>IF($D89="","",_xlfn.IFNA(IF(VLOOKUP($D89,NATJECATELJI!$A:$H,2,FALSE)="","",VLOOKUP($D89,NATJECATELJI!$A:$H,2,FALSE)),""))</f>
        <v>Vida</v>
      </c>
      <c r="F89" s="53" t="str">
        <f>IF($D89="","",_xlfn.IFNA(IF(VLOOKUP($D89,NATJECATELJI!$A:$H,3,FALSE)="","",VLOOKUP($D89,NATJECATELJI!$A:$H,3,FALSE)),""))</f>
        <v>Ružić</v>
      </c>
      <c r="G89" s="53"/>
      <c r="H89" s="53"/>
      <c r="I89" s="54"/>
      <c r="J89" s="54"/>
      <c r="K89" s="62">
        <v>10.8</v>
      </c>
      <c r="L89" s="70">
        <v>1</v>
      </c>
    </row>
    <row r="90" spans="1:13" ht="14.25" customHeight="1">
      <c r="A90" s="60" t="s">
        <v>158</v>
      </c>
      <c r="B90" s="77" t="s">
        <v>30</v>
      </c>
      <c r="C90" s="61">
        <v>20</v>
      </c>
      <c r="D90" s="61">
        <v>777</v>
      </c>
      <c r="E90" s="53" t="str">
        <f>IF($D90="","",_xlfn.IFNA(IF(VLOOKUP($D90,NATJECATELJI!$A:$H,2,FALSE)="","",VLOOKUP($D90,NATJECATELJI!$A:$H,2,FALSE)),""))</f>
        <v>Lana</v>
      </c>
      <c r="F90" s="53" t="str">
        <f>IF($D90="","",_xlfn.IFNA(IF(VLOOKUP($D90,NATJECATELJI!$A:$H,3,FALSE)="","",VLOOKUP($D90,NATJECATELJI!$A:$H,3,FALSE)),""))</f>
        <v>Špoljarić</v>
      </c>
      <c r="G90" s="53"/>
      <c r="H90" s="53"/>
      <c r="I90" s="54"/>
      <c r="J90" s="54"/>
      <c r="K90" s="62">
        <v>11.77</v>
      </c>
      <c r="L90" s="70">
        <v>1</v>
      </c>
    </row>
    <row r="91" spans="1:13" ht="14.25" customHeight="1">
      <c r="A91" s="60"/>
      <c r="B91" s="77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s="70"/>
    </row>
    <row r="92" spans="1:13" ht="14.25" customHeight="1">
      <c r="A92" s="60"/>
      <c r="B92" s="77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s="70"/>
    </row>
    <row r="93" spans="1:13" ht="14.25" customHeight="1">
      <c r="A93" s="60" t="s">
        <v>111</v>
      </c>
      <c r="B93" s="77" t="s">
        <v>17</v>
      </c>
      <c r="C93" s="61">
        <v>1</v>
      </c>
      <c r="D93" s="61">
        <v>969</v>
      </c>
      <c r="E93" s="53" t="str">
        <f>IF($D93="","",_xlfn.IFNA(IF(VLOOKUP($D93,NATJECATELJI!$A:$H,2,FALSE)="","",VLOOKUP($D93,NATJECATELJI!$A:$H,2,FALSE)),""))</f>
        <v>Dino</v>
      </c>
      <c r="F93" s="53" t="str">
        <f>IF($D93="","",_xlfn.IFNA(IF(VLOOKUP($D93,NATJECATELJI!$A:$H,3,FALSE)="","",VLOOKUP($D93,NATJECATELJI!$A:$H,3,FALSE)),""))</f>
        <v>Pletikosa</v>
      </c>
      <c r="G93" s="53"/>
      <c r="H93" s="53"/>
      <c r="I93" s="54"/>
      <c r="J93" s="54"/>
      <c r="K93" s="62">
        <v>7.73</v>
      </c>
      <c r="L93" s="70">
        <v>1</v>
      </c>
      <c r="M93" t="s">
        <v>492</v>
      </c>
    </row>
    <row r="94" spans="1:13" ht="14.25" customHeight="1">
      <c r="A94" s="60" t="s">
        <v>111</v>
      </c>
      <c r="B94" s="77" t="s">
        <v>17</v>
      </c>
      <c r="C94" s="61">
        <v>2</v>
      </c>
      <c r="D94" s="61">
        <v>908</v>
      </c>
      <c r="E94" s="53" t="str">
        <f>IF($D94="","",_xlfn.IFNA(IF(VLOOKUP($D94,NATJECATELJI!$A:$H,2,FALSE)="","",VLOOKUP($D94,NATJECATELJI!$A:$H,2,FALSE)),""))</f>
        <v>Erik</v>
      </c>
      <c r="F94" s="53" t="str">
        <f>IF($D94="","",_xlfn.IFNA(IF(VLOOKUP($D94,NATJECATELJI!$A:$H,3,FALSE)="","",VLOOKUP($D94,NATJECATELJI!$A:$H,3,FALSE)),""))</f>
        <v>Štengl</v>
      </c>
      <c r="G94" s="53"/>
      <c r="H94" s="53"/>
      <c r="I94" s="54"/>
      <c r="J94" s="54"/>
      <c r="K94" s="62">
        <v>7.97</v>
      </c>
      <c r="L94" s="70">
        <v>1</v>
      </c>
      <c r="M94" t="s">
        <v>492</v>
      </c>
    </row>
    <row r="95" spans="1:13" ht="14.25" customHeight="1">
      <c r="A95" s="60" t="s">
        <v>111</v>
      </c>
      <c r="B95" s="77" t="s">
        <v>17</v>
      </c>
      <c r="C95" s="61">
        <v>3</v>
      </c>
      <c r="D95" s="61">
        <v>904</v>
      </c>
      <c r="E95" s="53" t="str">
        <f>IF($D95="","",_xlfn.IFNA(IF(VLOOKUP($D95,NATJECATELJI!$A:$H,2,FALSE)="","",VLOOKUP($D95,NATJECATELJI!$A:$H,2,FALSE)),""))</f>
        <v>Karlo</v>
      </c>
      <c r="F95" s="53" t="str">
        <f>IF($D95="","",_xlfn.IFNA(IF(VLOOKUP($D95,NATJECATELJI!$A:$H,3,FALSE)="","",VLOOKUP($D95,NATJECATELJI!$A:$H,3,FALSE)),""))</f>
        <v>Kuzmanić</v>
      </c>
      <c r="G95" s="53"/>
      <c r="H95" s="53"/>
      <c r="I95" s="54"/>
      <c r="J95" s="54"/>
      <c r="K95" s="62">
        <v>8.3000000000000007</v>
      </c>
      <c r="L95" s="70">
        <v>1</v>
      </c>
      <c r="M95" t="s">
        <v>492</v>
      </c>
    </row>
    <row r="96" spans="1:13" ht="14.25" customHeight="1">
      <c r="A96" s="60" t="s">
        <v>111</v>
      </c>
      <c r="B96" s="77" t="s">
        <v>17</v>
      </c>
      <c r="C96" s="61">
        <v>4</v>
      </c>
      <c r="D96" s="61">
        <v>917</v>
      </c>
      <c r="E96" s="53" t="str">
        <f>IF($D96="","",_xlfn.IFNA(IF(VLOOKUP($D96,NATJECATELJI!$A:$H,2,FALSE)="","",VLOOKUP($D96,NATJECATELJI!$A:$H,2,FALSE)),""))</f>
        <v>Borna</v>
      </c>
      <c r="F96" s="53" t="str">
        <f>IF($D96="","",_xlfn.IFNA(IF(VLOOKUP($D96,NATJECATELJI!$A:$H,3,FALSE)="","",VLOOKUP($D96,NATJECATELJI!$A:$H,3,FALSE)),""))</f>
        <v>Čurić</v>
      </c>
      <c r="G96" s="53"/>
      <c r="H96" s="53"/>
      <c r="I96" s="54"/>
      <c r="J96" s="54"/>
      <c r="K96" s="62">
        <v>8.77</v>
      </c>
      <c r="L96" s="70">
        <v>1</v>
      </c>
      <c r="M96" t="s">
        <v>492</v>
      </c>
    </row>
    <row r="97" spans="1:13" ht="14.25" customHeight="1">
      <c r="A97" s="60" t="s">
        <v>111</v>
      </c>
      <c r="B97" s="77" t="s">
        <v>17</v>
      </c>
      <c r="C97" s="61">
        <v>5</v>
      </c>
      <c r="D97" s="61">
        <v>814</v>
      </c>
      <c r="E97" s="53" t="str">
        <f>IF($D97="","",_xlfn.IFNA(IF(VLOOKUP($D97,NATJECATELJI!$A:$H,2,FALSE)="","",VLOOKUP($D97,NATJECATELJI!$A:$H,2,FALSE)),""))</f>
        <v>Jan</v>
      </c>
      <c r="F97" s="53" t="str">
        <f>IF($D97="","",_xlfn.IFNA(IF(VLOOKUP($D97,NATJECATELJI!$A:$H,3,FALSE)="","",VLOOKUP($D97,NATJECATELJI!$A:$H,3,FALSE)),""))</f>
        <v>Ferenčina</v>
      </c>
      <c r="G97" s="53"/>
      <c r="H97" s="53"/>
      <c r="I97" s="54"/>
      <c r="J97" s="54"/>
      <c r="K97" s="62">
        <v>8.93</v>
      </c>
      <c r="L97" s="70">
        <v>1</v>
      </c>
      <c r="M97" t="s">
        <v>492</v>
      </c>
    </row>
    <row r="98" spans="1:13" ht="14.25" customHeight="1">
      <c r="A98" s="60" t="s">
        <v>111</v>
      </c>
      <c r="B98" s="77" t="s">
        <v>17</v>
      </c>
      <c r="C98" s="61">
        <v>6</v>
      </c>
      <c r="D98" s="61">
        <v>999</v>
      </c>
      <c r="E98" s="53" t="str">
        <f>IF($D98="","",_xlfn.IFNA(IF(VLOOKUP($D98,NATJECATELJI!$A:$H,2,FALSE)="","",VLOOKUP($D98,NATJECATELJI!$A:$H,2,FALSE)),""))</f>
        <v>Lukas</v>
      </c>
      <c r="F98" s="53" t="str">
        <f>IF($D98="","",_xlfn.IFNA(IF(VLOOKUP($D98,NATJECATELJI!$A:$H,3,FALSE)="","",VLOOKUP($D98,NATJECATELJI!$A:$H,3,FALSE)),""))</f>
        <v>Tkalčec</v>
      </c>
      <c r="G98" s="53"/>
      <c r="H98" s="53"/>
      <c r="I98" s="54"/>
      <c r="J98" s="54"/>
      <c r="K98" s="62">
        <v>8.93</v>
      </c>
      <c r="L98" s="70">
        <v>1</v>
      </c>
      <c r="M98" t="s">
        <v>492</v>
      </c>
    </row>
    <row r="99" spans="1:13" ht="14.25" customHeight="1">
      <c r="A99" s="60" t="s">
        <v>111</v>
      </c>
      <c r="B99" s="77" t="s">
        <v>17</v>
      </c>
      <c r="C99" s="61">
        <v>7</v>
      </c>
      <c r="D99" s="61">
        <v>722</v>
      </c>
      <c r="E99" s="53" t="str">
        <f>IF($D99="","",_xlfn.IFNA(IF(VLOOKUP($D99,NATJECATELJI!$A:$H,2,FALSE)="","",VLOOKUP($D99,NATJECATELJI!$A:$H,2,FALSE)),""))</f>
        <v xml:space="preserve">Jakov </v>
      </c>
      <c r="F99" s="53" t="str">
        <f>IF($D99="","",_xlfn.IFNA(IF(VLOOKUP($D99,NATJECATELJI!$A:$H,3,FALSE)="","",VLOOKUP($D99,NATJECATELJI!$A:$H,3,FALSE)),""))</f>
        <v>Vuletić</v>
      </c>
      <c r="G99" s="53"/>
      <c r="H99" s="53"/>
      <c r="I99" s="54"/>
      <c r="J99" s="54"/>
      <c r="K99" s="62">
        <v>9.17</v>
      </c>
      <c r="L99" s="70">
        <v>1</v>
      </c>
      <c r="M99" t="s">
        <v>492</v>
      </c>
    </row>
    <row r="100" spans="1:13" ht="14.25" customHeight="1">
      <c r="A100" s="60" t="s">
        <v>111</v>
      </c>
      <c r="B100" s="77" t="s">
        <v>17</v>
      </c>
      <c r="C100" s="61">
        <v>8</v>
      </c>
      <c r="D100" s="61">
        <v>1000</v>
      </c>
      <c r="E100" s="53" t="str">
        <f>IF($D100="","",_xlfn.IFNA(IF(VLOOKUP($D100,NATJECATELJI!$A:$H,2,FALSE)="","",VLOOKUP($D100,NATJECATELJI!$A:$H,2,FALSE)),""))</f>
        <v>Ivan</v>
      </c>
      <c r="F100" s="53" t="str">
        <f>IF($D100="","",_xlfn.IFNA(IF(VLOOKUP($D100,NATJECATELJI!$A:$H,3,FALSE)="","",VLOOKUP($D100,NATJECATELJI!$A:$H,3,FALSE)),""))</f>
        <v>Kotarski</v>
      </c>
      <c r="G100" s="53"/>
      <c r="H100" s="53"/>
      <c r="I100" s="54"/>
      <c r="J100" s="54"/>
      <c r="K100" s="62">
        <v>9.19</v>
      </c>
      <c r="L100" s="70">
        <v>1</v>
      </c>
      <c r="M100" t="s">
        <v>492</v>
      </c>
    </row>
    <row r="101" spans="1:13" ht="14.25" customHeight="1">
      <c r="A101" s="60"/>
      <c r="B101" s="77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s="70"/>
    </row>
    <row r="102" spans="1:13" ht="14.25" customHeight="1">
      <c r="A102" s="60"/>
      <c r="B102" s="77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s="70"/>
    </row>
    <row r="103" spans="1:13" ht="14.25" customHeight="1">
      <c r="A103" s="60" t="s">
        <v>111</v>
      </c>
      <c r="B103" s="77" t="s">
        <v>30</v>
      </c>
      <c r="C103" s="61">
        <v>1</v>
      </c>
      <c r="D103" s="61">
        <v>981</v>
      </c>
      <c r="E103" s="53" t="str">
        <f>IF($D103="","",_xlfn.IFNA(IF(VLOOKUP($D103,NATJECATELJI!$A:$H,2,FALSE)="","",VLOOKUP($D103,NATJECATELJI!$A:$H,2,FALSE)),""))</f>
        <v>Ema</v>
      </c>
      <c r="F103" s="53" t="str">
        <f>IF($D103="","",_xlfn.IFNA(IF(VLOOKUP($D103,NATJECATELJI!$A:$H,3,FALSE)="","",VLOOKUP($D103,NATJECATELJI!$A:$H,3,FALSE)),""))</f>
        <v>Mazzocco</v>
      </c>
      <c r="G103" s="53"/>
      <c r="H103" s="53"/>
      <c r="I103" s="54"/>
      <c r="J103" s="54"/>
      <c r="K103" s="62">
        <v>8.34</v>
      </c>
      <c r="L103" s="70">
        <v>1</v>
      </c>
    </row>
    <row r="104" spans="1:13" ht="14.25" customHeight="1">
      <c r="A104" s="60" t="s">
        <v>111</v>
      </c>
      <c r="B104" s="77" t="s">
        <v>30</v>
      </c>
      <c r="C104" s="61">
        <v>2</v>
      </c>
      <c r="D104" s="61">
        <v>729</v>
      </c>
      <c r="E104" s="53" t="str">
        <f>IF($D104="","",_xlfn.IFNA(IF(VLOOKUP($D104,NATJECATELJI!$A:$H,2,FALSE)="","",VLOOKUP($D104,NATJECATELJI!$A:$H,2,FALSE)),""))</f>
        <v xml:space="preserve">Petra </v>
      </c>
      <c r="F104" s="53" t="str">
        <f>IF($D104="","",_xlfn.IFNA(IF(VLOOKUP($D104,NATJECATELJI!$A:$H,3,FALSE)="","",VLOOKUP($D104,NATJECATELJI!$A:$H,3,FALSE)),""))</f>
        <v>Lalić</v>
      </c>
      <c r="G104" s="53"/>
      <c r="H104" s="53"/>
      <c r="I104" s="54"/>
      <c r="J104" s="54"/>
      <c r="K104" s="62">
        <v>8.84</v>
      </c>
      <c r="L104" s="70">
        <v>1</v>
      </c>
    </row>
    <row r="105" spans="1:13" ht="14.25" customHeight="1">
      <c r="A105" s="60" t="s">
        <v>111</v>
      </c>
      <c r="B105" s="77" t="s">
        <v>30</v>
      </c>
      <c r="C105" s="61">
        <v>3</v>
      </c>
      <c r="D105" s="61">
        <v>712</v>
      </c>
      <c r="E105" s="53" t="str">
        <f>IF($D105="","",_xlfn.IFNA(IF(VLOOKUP($D105,NATJECATELJI!$A:$H,2,FALSE)="","",VLOOKUP($D105,NATJECATELJI!$A:$H,2,FALSE)),""))</f>
        <v xml:space="preserve">Ela </v>
      </c>
      <c r="F105" s="53" t="str">
        <f>IF($D105="","",_xlfn.IFNA(IF(VLOOKUP($D105,NATJECATELJI!$A:$H,3,FALSE)="","",VLOOKUP($D105,NATJECATELJI!$A:$H,3,FALSE)),""))</f>
        <v>Šiklić</v>
      </c>
      <c r="G105" s="53"/>
      <c r="H105" s="53"/>
      <c r="I105" s="54"/>
      <c r="J105" s="54"/>
      <c r="K105" s="62">
        <v>9.08</v>
      </c>
      <c r="L105" s="70">
        <v>1</v>
      </c>
    </row>
    <row r="106" spans="1:13" ht="14.25" customHeight="1">
      <c r="A106" s="60" t="s">
        <v>111</v>
      </c>
      <c r="B106" s="77" t="s">
        <v>30</v>
      </c>
      <c r="C106" s="61">
        <v>4</v>
      </c>
      <c r="D106" s="61">
        <v>728</v>
      </c>
      <c r="E106" s="53" t="str">
        <f>IF($D106="","",_xlfn.IFNA(IF(VLOOKUP($D106,NATJECATELJI!$A:$H,2,FALSE)="","",VLOOKUP($D106,NATJECATELJI!$A:$H,2,FALSE)),""))</f>
        <v>Marinela</v>
      </c>
      <c r="F106" s="53" t="str">
        <f>IF($D106="","",_xlfn.IFNA(IF(VLOOKUP($D106,NATJECATELJI!$A:$H,3,FALSE)="","",VLOOKUP($D106,NATJECATELJI!$A:$H,3,FALSE)),""))</f>
        <v>Škugor</v>
      </c>
      <c r="G106" s="53"/>
      <c r="H106" s="53"/>
      <c r="I106" s="54"/>
      <c r="J106" s="54"/>
      <c r="K106" s="62">
        <v>9.58</v>
      </c>
      <c r="L106" s="70">
        <v>1</v>
      </c>
    </row>
    <row r="107" spans="1:13" ht="14.25" customHeight="1">
      <c r="A107" s="60" t="s">
        <v>111</v>
      </c>
      <c r="B107" s="77" t="s">
        <v>30</v>
      </c>
      <c r="C107" s="61">
        <v>5</v>
      </c>
      <c r="D107" s="61">
        <v>734</v>
      </c>
      <c r="E107" s="53" t="str">
        <f>IF($D107="","",_xlfn.IFNA(IF(VLOOKUP($D107,NATJECATELJI!$A:$H,2,FALSE)="","",VLOOKUP($D107,NATJECATELJI!$A:$H,2,FALSE)),""))</f>
        <v xml:space="preserve">Petra </v>
      </c>
      <c r="F107" s="53" t="str">
        <f>IF($D107="","",_xlfn.IFNA(IF(VLOOKUP($D107,NATJECATELJI!$A:$H,3,FALSE)="","",VLOOKUP($D107,NATJECATELJI!$A:$H,3,FALSE)),""))</f>
        <v>Cigit</v>
      </c>
      <c r="G107" s="53"/>
      <c r="H107" s="53"/>
      <c r="I107" s="54"/>
      <c r="J107" s="54"/>
      <c r="K107" s="62">
        <v>9.61</v>
      </c>
      <c r="L107" s="70">
        <v>1</v>
      </c>
    </row>
    <row r="108" spans="1:13" ht="14.25" customHeight="1">
      <c r="A108" s="60" t="s">
        <v>111</v>
      </c>
      <c r="B108" s="77" t="s">
        <v>30</v>
      </c>
      <c r="C108" s="61">
        <v>6</v>
      </c>
      <c r="D108" s="61">
        <v>984</v>
      </c>
      <c r="E108" s="53" t="str">
        <f>IF($D108="","",_xlfn.IFNA(IF(VLOOKUP($D108,NATJECATELJI!$A:$H,2,FALSE)="","",VLOOKUP($D108,NATJECATELJI!$A:$H,2,FALSE)),""))</f>
        <v>Leonora</v>
      </c>
      <c r="F108" s="53" t="str">
        <f>IF($D108="","",_xlfn.IFNA(IF(VLOOKUP($D108,NATJECATELJI!$A:$H,3,FALSE)="","",VLOOKUP($D108,NATJECATELJI!$A:$H,3,FALSE)),""))</f>
        <v>Polovanec</v>
      </c>
      <c r="G108" s="53"/>
      <c r="H108" s="53"/>
      <c r="I108" s="54"/>
      <c r="J108" s="54"/>
      <c r="K108" s="62">
        <v>9.74</v>
      </c>
      <c r="L108" s="70">
        <v>1</v>
      </c>
    </row>
    <row r="109" spans="1:13" ht="14.25" customHeight="1">
      <c r="A109" s="60" t="s">
        <v>111</v>
      </c>
      <c r="B109" s="77" t="s">
        <v>30</v>
      </c>
      <c r="C109" s="61">
        <v>7</v>
      </c>
      <c r="D109" s="61">
        <v>719</v>
      </c>
      <c r="E109" s="53" t="str">
        <f>IF($D109="","",_xlfn.IFNA(IF(VLOOKUP($D109,NATJECATELJI!$A:$H,2,FALSE)="","",VLOOKUP($D109,NATJECATELJI!$A:$H,2,FALSE)),""))</f>
        <v>Iva</v>
      </c>
      <c r="F109" s="53" t="str">
        <f>IF($D109="","",_xlfn.IFNA(IF(VLOOKUP($D109,NATJECATELJI!$A:$H,3,FALSE)="","",VLOOKUP($D109,NATJECATELJI!$A:$H,3,FALSE)),""))</f>
        <v>Lukač</v>
      </c>
      <c r="G109" s="53"/>
      <c r="H109" s="53"/>
      <c r="I109" s="54"/>
      <c r="J109" s="54"/>
      <c r="K109" s="62">
        <v>9.98</v>
      </c>
      <c r="L109" s="70">
        <v>1</v>
      </c>
    </row>
    <row r="110" spans="1:13" ht="14.25" customHeight="1">
      <c r="A110" s="60"/>
      <c r="B110" s="77"/>
      <c r="C110" s="61"/>
      <c r="D110" s="61"/>
      <c r="E110" s="53" t="str">
        <f>IF($D110="","",_xlfn.IFNA(IF(VLOOKUP($D110,NATJECATELJI!$A:$H,2,FALSE)="","",VLOOKUP($D110,NATJECATELJI!$A:$H,2,FALSE)),""))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s="70"/>
    </row>
    <row r="111" spans="1:13" ht="14.25" customHeight="1">
      <c r="A111" s="60"/>
      <c r="B111" s="77"/>
      <c r="C111" s="61"/>
      <c r="D111" s="61"/>
      <c r="E111" s="53" t="str">
        <f>IF($D111="","",_xlfn.IFNA(IF(VLOOKUP($D111,NATJECATELJI!$A:$H,2,FALSE)="","",VLOOKUP($D111,NATJECATELJI!$A:$H,2,FALSE)),""))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L111" s="70"/>
    </row>
    <row r="112" spans="1:13" ht="14.25" customHeight="1">
      <c r="A112" s="60"/>
      <c r="B112" s="77"/>
      <c r="C112" s="61"/>
      <c r="D112" s="61"/>
      <c r="E112" s="53" t="str">
        <f>IF($D112="","",_xlfn.IFNA(IF(VLOOKUP($D112,NATJECATELJI!$A:$H,2,FALSE)="","",VLOOKUP($D112,NATJECATELJI!$A:$H,2,FALSE)),""))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s="70"/>
    </row>
    <row r="113" spans="1:12" ht="14.25" customHeight="1">
      <c r="A113" s="60"/>
      <c r="B113" s="77"/>
      <c r="C113" s="61"/>
      <c r="D113" s="61"/>
      <c r="E113" s="53" t="str">
        <f>IF($D113="","",_xlfn.IFNA(IF(VLOOKUP($D113,NATJECATELJI!$A:$H,2,FALSE)="","",VLOOKUP($D113,NATJECATELJI!$A:$H,2,FALSE)),""))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s="70"/>
    </row>
    <row r="114" spans="1:12" ht="14.25" customHeight="1">
      <c r="A114" s="60" t="s">
        <v>111</v>
      </c>
      <c r="B114" s="77" t="s">
        <v>30</v>
      </c>
      <c r="C114" s="61"/>
      <c r="D114" s="61">
        <v>721</v>
      </c>
      <c r="E114" s="53" t="str">
        <f>IF($D114="","",_xlfn.IFNA(IF(VLOOKUP($D114,NATJECATELJI!$A:$H,2,FALSE)="","",VLOOKUP($D114,NATJECATELJI!$A:$H,2,FALSE)),""))</f>
        <v xml:space="preserve">Ivona </v>
      </c>
      <c r="F114" s="53" t="str">
        <f>IF($D114="","",_xlfn.IFNA(IF(VLOOKUP($D114,NATJECATELJI!$A:$H,3,FALSE)="","",VLOOKUP($D114,NATJECATELJI!$A:$H,3,FALSE)),""))</f>
        <v>Didović</v>
      </c>
      <c r="G114" s="53"/>
      <c r="H114" s="53"/>
      <c r="I114" s="54"/>
      <c r="J114" s="54"/>
      <c r="K114" s="62">
        <v>8.32</v>
      </c>
      <c r="L114" s="70">
        <v>2</v>
      </c>
    </row>
    <row r="115" spans="1:12" ht="14.25" customHeight="1">
      <c r="A115" s="60" t="s">
        <v>111</v>
      </c>
      <c r="B115" s="77" t="s">
        <v>30</v>
      </c>
      <c r="C115" s="61"/>
      <c r="D115" s="61">
        <v>911</v>
      </c>
      <c r="E115" s="53" t="str">
        <f>IF($D115="","",_xlfn.IFNA(IF(VLOOKUP($D115,NATJECATELJI!$A:$H,2,FALSE)="","",VLOOKUP($D115,NATJECATELJI!$A:$H,2,FALSE)),""))</f>
        <v>Ema</v>
      </c>
      <c r="F115" s="53" t="str">
        <f>IF($D115="","",_xlfn.IFNA(IF(VLOOKUP($D115,NATJECATELJI!$A:$H,3,FALSE)="","",VLOOKUP($D115,NATJECATELJI!$A:$H,3,FALSE)),""))</f>
        <v>Brezarić</v>
      </c>
      <c r="G115" s="53"/>
      <c r="H115" s="53"/>
      <c r="I115" s="54"/>
      <c r="J115" s="54"/>
      <c r="K115" s="62">
        <v>8.39</v>
      </c>
      <c r="L115" s="70">
        <v>2</v>
      </c>
    </row>
    <row r="116" spans="1:12" ht="14.25" customHeight="1">
      <c r="A116" s="60" t="s">
        <v>111</v>
      </c>
      <c r="B116" s="77" t="s">
        <v>30</v>
      </c>
      <c r="C116" s="61"/>
      <c r="D116" s="61">
        <v>995</v>
      </c>
      <c r="E116" s="53" t="str">
        <f>IF($D116="","",_xlfn.IFNA(IF(VLOOKUP($D116,NATJECATELJI!$A:$H,2,FALSE)="","",VLOOKUP($D116,NATJECATELJI!$A:$H,2,FALSE)),""))</f>
        <v>Lucija</v>
      </c>
      <c r="F116" s="53" t="str">
        <f>IF($D116="","",_xlfn.IFNA(IF(VLOOKUP($D116,NATJECATELJI!$A:$H,3,FALSE)="","",VLOOKUP($D116,NATJECATELJI!$A:$H,3,FALSE)),""))</f>
        <v>Mladina</v>
      </c>
      <c r="G116" s="53"/>
      <c r="H116" s="53"/>
      <c r="I116" s="54"/>
      <c r="J116" s="54"/>
      <c r="K116" s="62">
        <v>9.39</v>
      </c>
      <c r="L116" s="70">
        <v>2</v>
      </c>
    </row>
    <row r="117" spans="1:12" ht="14.25" customHeight="1">
      <c r="A117" s="60" t="s">
        <v>111</v>
      </c>
      <c r="B117" s="77" t="s">
        <v>30</v>
      </c>
      <c r="C117" s="61"/>
      <c r="D117" s="61">
        <v>905</v>
      </c>
      <c r="E117" s="53" t="str">
        <f>IF($D117="","",_xlfn.IFNA(IF(VLOOKUP($D117,NATJECATELJI!$A:$H,2,FALSE)="","",VLOOKUP($D117,NATJECATELJI!$A:$H,2,FALSE)),""))</f>
        <v xml:space="preserve">Rafaela </v>
      </c>
      <c r="F117" s="53" t="str">
        <f>IF($D117="","",_xlfn.IFNA(IF(VLOOKUP($D117,NATJECATELJI!$A:$H,3,FALSE)="","",VLOOKUP($D117,NATJECATELJI!$A:$H,3,FALSE)),""))</f>
        <v>Galinec</v>
      </c>
      <c r="G117" s="53"/>
      <c r="H117" s="53"/>
      <c r="I117" s="54"/>
      <c r="J117" s="54"/>
      <c r="K117" s="62">
        <v>9.56</v>
      </c>
      <c r="L117" s="70">
        <v>2</v>
      </c>
    </row>
    <row r="118" spans="1:12" ht="14.25" customHeight="1">
      <c r="A118" s="60" t="s">
        <v>111</v>
      </c>
      <c r="B118" s="77" t="s">
        <v>30</v>
      </c>
      <c r="C118" s="61"/>
      <c r="D118" s="61">
        <v>725</v>
      </c>
      <c r="E118" s="53" t="str">
        <f>IF($D118="","",_xlfn.IFNA(IF(VLOOKUP($D118,NATJECATELJI!$A:$H,2,FALSE)="","",VLOOKUP($D118,NATJECATELJI!$A:$H,2,FALSE)),""))</f>
        <v>Leona</v>
      </c>
      <c r="F118" s="53" t="str">
        <f>IF($D118="","",_xlfn.IFNA(IF(VLOOKUP($D118,NATJECATELJI!$A:$H,3,FALSE)="","",VLOOKUP($D118,NATJECATELJI!$A:$H,3,FALSE)),""))</f>
        <v>Vincetić</v>
      </c>
      <c r="G118" s="53"/>
      <c r="H118" s="53"/>
      <c r="I118" s="54"/>
      <c r="J118" s="54"/>
      <c r="K118" s="62">
        <v>9.76</v>
      </c>
      <c r="L118" s="70">
        <v>2</v>
      </c>
    </row>
    <row r="119" spans="1:12" ht="14.25" customHeight="1">
      <c r="A119" s="60" t="s">
        <v>111</v>
      </c>
      <c r="B119" s="77" t="s">
        <v>30</v>
      </c>
      <c r="C119" s="61"/>
      <c r="D119" s="61">
        <v>903</v>
      </c>
      <c r="E119" s="53" t="str">
        <f>IF($D119="","",_xlfn.IFNA(IF(VLOOKUP($D119,NATJECATELJI!$A:$H,2,FALSE)="","",VLOOKUP($D119,NATJECATELJI!$A:$H,2,FALSE)),""))</f>
        <v>Darija</v>
      </c>
      <c r="F119" s="53" t="str">
        <f>IF($D119="","",_xlfn.IFNA(IF(VLOOKUP($D119,NATJECATELJI!$A:$H,3,FALSE)="","",VLOOKUP($D119,NATJECATELJI!$A:$H,3,FALSE)),""))</f>
        <v>Grund</v>
      </c>
      <c r="G119" s="53"/>
      <c r="H119" s="53"/>
      <c r="I119" s="54"/>
      <c r="J119" s="54"/>
      <c r="K119" s="62">
        <v>9.82</v>
      </c>
      <c r="L119" s="70">
        <v>2</v>
      </c>
    </row>
    <row r="120" spans="1:12" ht="14.25" customHeight="1">
      <c r="A120" s="60"/>
      <c r="B120" s="77"/>
      <c r="C120" s="61"/>
      <c r="D120" s="61"/>
      <c r="E120" s="53" t="str">
        <f>IF($D120="","",_xlfn.IFNA(IF(VLOOKUP($D120,NATJECATELJI!$A:$H,2,FALSE)="","",VLOOKUP($D120,NATJECATELJI!$A:$H,2,FALSE)),""))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s="70"/>
    </row>
    <row r="121" spans="1:12" ht="14.25" customHeight="1">
      <c r="A121" s="60"/>
      <c r="B121" s="77"/>
      <c r="C121" s="61"/>
      <c r="D121" s="61"/>
      <c r="E121" s="53" t="str">
        <f>IF($D121="","",_xlfn.IFNA(IF(VLOOKUP($D121,NATJECATELJI!$A:$H,2,FALSE)="","",VLOOKUP($D121,NATJECATELJI!$A:$H,2,FALSE)),""))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s="70"/>
    </row>
    <row r="122" spans="1:12" ht="14.25" customHeight="1">
      <c r="A122" s="60" t="s">
        <v>158</v>
      </c>
      <c r="B122" s="77" t="s">
        <v>30</v>
      </c>
      <c r="C122" s="61">
        <v>1</v>
      </c>
      <c r="D122" s="61">
        <v>776</v>
      </c>
      <c r="E122" s="53" t="str">
        <f>IF($D122="","",_xlfn.IFNA(IF(VLOOKUP($D122,NATJECATELJI!$A:$H,2,FALSE)="","",VLOOKUP($D122,NATJECATELJI!$A:$H,2,FALSE)),""))</f>
        <v>Lana</v>
      </c>
      <c r="F122" s="53" t="str">
        <f>IF($D122="","",_xlfn.IFNA(IF(VLOOKUP($D122,NATJECATELJI!$A:$H,3,FALSE)="","",VLOOKUP($D122,NATJECATELJI!$A:$H,3,FALSE)),""))</f>
        <v>Horak</v>
      </c>
      <c r="G122" s="53"/>
      <c r="H122" s="53"/>
      <c r="I122" s="54"/>
      <c r="J122" s="54"/>
      <c r="K122" s="62">
        <v>8.5500000000000007</v>
      </c>
      <c r="L122" s="70" t="s">
        <v>492</v>
      </c>
    </row>
    <row r="123" spans="1:12" ht="14.25" customHeight="1">
      <c r="A123" s="60" t="s">
        <v>158</v>
      </c>
      <c r="B123" s="77" t="s">
        <v>30</v>
      </c>
      <c r="C123" s="61">
        <v>2</v>
      </c>
      <c r="D123" s="61">
        <v>717</v>
      </c>
      <c r="E123" s="53" t="str">
        <f>IF($D123="","",_xlfn.IFNA(IF(VLOOKUP($D123,NATJECATELJI!$A:$H,2,FALSE)="","",VLOOKUP($D123,NATJECATELJI!$A:$H,2,FALSE)),""))</f>
        <v>Jana</v>
      </c>
      <c r="F123" s="53" t="str">
        <f>IF($D123="","",_xlfn.IFNA(IF(VLOOKUP($D123,NATJECATELJI!$A:$H,3,FALSE)="","",VLOOKUP($D123,NATJECATELJI!$A:$H,3,FALSE)),""))</f>
        <v>Pirš</v>
      </c>
      <c r="G123" s="53"/>
      <c r="H123" s="53"/>
      <c r="I123" s="54"/>
      <c r="J123" s="54"/>
      <c r="K123" s="62">
        <v>8.65</v>
      </c>
      <c r="L123" s="70" t="s">
        <v>492</v>
      </c>
    </row>
    <row r="124" spans="1:12" ht="14.25" customHeight="1">
      <c r="A124" s="60" t="s">
        <v>158</v>
      </c>
      <c r="B124" s="77" t="s">
        <v>30</v>
      </c>
      <c r="C124" s="61">
        <v>3</v>
      </c>
      <c r="D124" s="61">
        <v>910</v>
      </c>
      <c r="E124" s="53" t="str">
        <f>IF($D124="","",_xlfn.IFNA(IF(VLOOKUP($D124,NATJECATELJI!$A:$H,2,FALSE)="","",VLOOKUP($D124,NATJECATELJI!$A:$H,2,FALSE)),""))</f>
        <v>Tonka</v>
      </c>
      <c r="F124" s="53" t="str">
        <f>IF($D124="","",_xlfn.IFNA(IF(VLOOKUP($D124,NATJECATELJI!$A:$H,3,FALSE)="","",VLOOKUP($D124,NATJECATELJI!$A:$H,3,FALSE)),""))</f>
        <v>Skender</v>
      </c>
      <c r="G124" s="53"/>
      <c r="H124" s="53"/>
      <c r="I124" s="54"/>
      <c r="J124" s="54"/>
      <c r="K124" s="62">
        <v>8.85</v>
      </c>
      <c r="L124" s="70" t="s">
        <v>492</v>
      </c>
    </row>
    <row r="125" spans="1:12" ht="14.25" customHeight="1">
      <c r="A125" s="60" t="s">
        <v>158</v>
      </c>
      <c r="B125" s="77" t="s">
        <v>30</v>
      </c>
      <c r="C125" s="61">
        <v>4</v>
      </c>
      <c r="D125" s="61">
        <v>909</v>
      </c>
      <c r="E125" s="53" t="str">
        <f>IF($D125="","",_xlfn.IFNA(IF(VLOOKUP($D125,NATJECATELJI!$A:$H,2,FALSE)="","",VLOOKUP($D125,NATJECATELJI!$A:$H,2,FALSE)),""))</f>
        <v>Josipa</v>
      </c>
      <c r="F125" s="53" t="str">
        <f>IF($D125="","",_xlfn.IFNA(IF(VLOOKUP($D125,NATJECATELJI!$A:$H,3,FALSE)="","",VLOOKUP($D125,NATJECATELJI!$A:$H,3,FALSE)),""))</f>
        <v>Balabanić</v>
      </c>
      <c r="G125" s="53"/>
      <c r="H125" s="53"/>
      <c r="I125" s="54"/>
      <c r="J125" s="54"/>
      <c r="K125" s="62">
        <v>9.02</v>
      </c>
      <c r="L125" s="70" t="s">
        <v>492</v>
      </c>
    </row>
    <row r="126" spans="1:12" ht="14.25" customHeight="1">
      <c r="A126" s="60" t="s">
        <v>158</v>
      </c>
      <c r="B126" s="77" t="s">
        <v>30</v>
      </c>
      <c r="C126" s="61">
        <v>5</v>
      </c>
      <c r="D126" s="61">
        <v>792</v>
      </c>
      <c r="E126" s="53" t="str">
        <f>IF($D126="","",_xlfn.IFNA(IF(VLOOKUP($D126,NATJECATELJI!$A:$H,2,FALSE)="","",VLOOKUP($D126,NATJECATELJI!$A:$H,2,FALSE)),""))</f>
        <v>Dina</v>
      </c>
      <c r="F126" s="53" t="str">
        <f>IF($D126="","",_xlfn.IFNA(IF(VLOOKUP($D126,NATJECATELJI!$A:$H,3,FALSE)="","",VLOOKUP($D126,NATJECATELJI!$A:$H,3,FALSE)),""))</f>
        <v>Bulić</v>
      </c>
      <c r="G126" s="53"/>
      <c r="H126" s="53"/>
      <c r="I126" s="54"/>
      <c r="J126" s="54"/>
      <c r="K126" s="62">
        <v>9.02</v>
      </c>
      <c r="L126" s="70" t="s">
        <v>492</v>
      </c>
    </row>
    <row r="127" spans="1:12" ht="14.25" customHeight="1">
      <c r="A127" s="60" t="s">
        <v>158</v>
      </c>
      <c r="B127" s="77" t="s">
        <v>30</v>
      </c>
      <c r="C127" s="61">
        <v>6</v>
      </c>
      <c r="D127" s="61">
        <v>801</v>
      </c>
      <c r="E127" s="53" t="str">
        <f>IF($D127="","",_xlfn.IFNA(IF(VLOOKUP($D127,NATJECATELJI!$A:$H,2,FALSE)="","",VLOOKUP($D127,NATJECATELJI!$A:$H,2,FALSE)),""))</f>
        <v>Vita</v>
      </c>
      <c r="F127" s="53" t="str">
        <f>IF($D127="","",_xlfn.IFNA(IF(VLOOKUP($D127,NATJECATELJI!$A:$H,3,FALSE)="","",VLOOKUP($D127,NATJECATELJI!$A:$H,3,FALSE)),""))</f>
        <v>Perutina</v>
      </c>
      <c r="G127" s="53"/>
      <c r="H127" s="53"/>
      <c r="I127" s="54"/>
      <c r="J127" s="54"/>
      <c r="K127" s="62">
        <v>9.02</v>
      </c>
      <c r="L127" s="70" t="s">
        <v>492</v>
      </c>
    </row>
    <row r="128" spans="1:12" ht="14.25" customHeight="1">
      <c r="A128" s="60" t="s">
        <v>158</v>
      </c>
      <c r="B128" s="77" t="s">
        <v>30</v>
      </c>
      <c r="C128" s="61">
        <v>7</v>
      </c>
      <c r="D128" s="61">
        <v>757</v>
      </c>
      <c r="E128" s="53" t="str">
        <f>IF($D128="","",_xlfn.IFNA(IF(VLOOKUP($D128,NATJECATELJI!$A:$H,2,FALSE)="","",VLOOKUP($D128,NATJECATELJI!$A:$H,2,FALSE)),""))</f>
        <v>Ema</v>
      </c>
      <c r="F128" s="53" t="str">
        <f>IF($D128="","",_xlfn.IFNA(IF(VLOOKUP($D128,NATJECATELJI!$A:$H,3,FALSE)="","",VLOOKUP($D128,NATJECATELJI!$A:$H,3,FALSE)),""))</f>
        <v>Slade</v>
      </c>
      <c r="G128" s="53"/>
      <c r="H128" s="53"/>
      <c r="I128" s="54"/>
      <c r="J128" s="54"/>
      <c r="K128" s="62">
        <v>9.0500000000000007</v>
      </c>
      <c r="L128" s="70" t="s">
        <v>492</v>
      </c>
    </row>
    <row r="129" spans="1:12" ht="14.25" customHeight="1">
      <c r="A129" s="60" t="s">
        <v>158</v>
      </c>
      <c r="B129" s="77" t="s">
        <v>30</v>
      </c>
      <c r="C129" s="61">
        <v>8</v>
      </c>
      <c r="D129" s="61">
        <v>778</v>
      </c>
      <c r="E129" s="53" t="str">
        <f>IF($D129="","",_xlfn.IFNA(IF(VLOOKUP($D129,NATJECATELJI!$A:$H,2,FALSE)="","",VLOOKUP($D129,NATJECATELJI!$A:$H,2,FALSE)),""))</f>
        <v>Larisa</v>
      </c>
      <c r="F129" s="53" t="str">
        <f>IF($D129="","",_xlfn.IFNA(IF(VLOOKUP($D129,NATJECATELJI!$A:$H,3,FALSE)="","",VLOOKUP($D129,NATJECATELJI!$A:$H,3,FALSE)),""))</f>
        <v>Mesarek</v>
      </c>
      <c r="G129" s="53"/>
      <c r="H129" s="53"/>
      <c r="I129" s="54"/>
      <c r="J129" s="54"/>
      <c r="K129" s="62">
        <v>9.0500000000000007</v>
      </c>
      <c r="L129" s="70" t="s">
        <v>492</v>
      </c>
    </row>
    <row r="130" spans="1:12" ht="14.25" customHeight="1">
      <c r="A130" s="60"/>
      <c r="B130" s="77"/>
      <c r="C130" s="61"/>
      <c r="D130" s="61"/>
      <c r="E130" s="53" t="str">
        <f>IF($D130="","",_xlfn.IFNA(IF(VLOOKUP($D130,NATJECATELJI!$A:$H,2,FALSE)="","",VLOOKUP($D130,NATJECATELJI!$A:$H,2,FALSE)),""))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s="70"/>
    </row>
    <row r="131" spans="1:12" ht="14.25" customHeight="1">
      <c r="A131" s="60"/>
      <c r="B131" s="77"/>
      <c r="C131" s="61"/>
      <c r="D131" s="61"/>
      <c r="E131" s="53" t="str">
        <f>IF($D131="","",_xlfn.IFNA(IF(VLOOKUP($D131,NATJECATELJI!$A:$H,2,FALSE)="","",VLOOKUP($D131,NATJECATELJI!$A:$H,2,FALSE)),""))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s="70"/>
    </row>
    <row r="132" spans="1:12" ht="14.25" customHeight="1">
      <c r="A132" s="60" t="s">
        <v>111</v>
      </c>
      <c r="B132" s="77" t="s">
        <v>30</v>
      </c>
      <c r="C132" s="61">
        <v>1</v>
      </c>
      <c r="D132" s="61">
        <v>981</v>
      </c>
      <c r="E132" s="53" t="str">
        <f>IF($D132="","",_xlfn.IFNA(IF(VLOOKUP($D132,NATJECATELJI!$A:$H,2,FALSE)="","",VLOOKUP($D132,NATJECATELJI!$A:$H,2,FALSE)),""))</f>
        <v>Ema</v>
      </c>
      <c r="F132" s="53" t="str">
        <f>IF($D132="","",_xlfn.IFNA(IF(VLOOKUP($D132,NATJECATELJI!$A:$H,3,FALSE)="","",VLOOKUP($D132,NATJECATELJI!$A:$H,3,FALSE)),""))</f>
        <v>Mazzocco</v>
      </c>
      <c r="G132" s="53"/>
      <c r="H132" s="53"/>
      <c r="I132" s="54"/>
      <c r="J132" s="54"/>
      <c r="K132" s="62">
        <v>8.39</v>
      </c>
      <c r="L132" s="70" t="s">
        <v>492</v>
      </c>
    </row>
    <row r="133" spans="1:12" ht="14.25" customHeight="1">
      <c r="A133" s="60" t="s">
        <v>111</v>
      </c>
      <c r="B133" s="77" t="s">
        <v>30</v>
      </c>
      <c r="C133" s="61">
        <v>2</v>
      </c>
      <c r="D133" s="61">
        <v>721</v>
      </c>
      <c r="E133" s="53" t="str">
        <f>IF($D133="","",_xlfn.IFNA(IF(VLOOKUP($D133,NATJECATELJI!$A:$H,2,FALSE)="","",VLOOKUP($D133,NATJECATELJI!$A:$H,2,FALSE)),""))</f>
        <v xml:space="preserve">Ivona </v>
      </c>
      <c r="F133" s="53" t="str">
        <f>IF($D133="","",_xlfn.IFNA(IF(VLOOKUP($D133,NATJECATELJI!$A:$H,3,FALSE)="","",VLOOKUP($D133,NATJECATELJI!$A:$H,3,FALSE)),""))</f>
        <v>Didović</v>
      </c>
      <c r="G133" s="53"/>
      <c r="H133" s="53"/>
      <c r="I133" s="54"/>
      <c r="J133" s="54"/>
      <c r="K133" s="62">
        <v>8.6199999999999992</v>
      </c>
      <c r="L133" s="70" t="s">
        <v>492</v>
      </c>
    </row>
    <row r="134" spans="1:12" ht="14.25" customHeight="1">
      <c r="A134" s="60" t="s">
        <v>111</v>
      </c>
      <c r="B134" s="77" t="s">
        <v>30</v>
      </c>
      <c r="C134" s="61">
        <v>3</v>
      </c>
      <c r="D134" s="61">
        <v>911</v>
      </c>
      <c r="E134" s="53" t="str">
        <f>IF($D134="","",_xlfn.IFNA(IF(VLOOKUP($D134,NATJECATELJI!$A:$H,2,FALSE)="","",VLOOKUP($D134,NATJECATELJI!$A:$H,2,FALSE)),""))</f>
        <v>Ema</v>
      </c>
      <c r="F134" s="53" t="str">
        <f>IF($D134="","",_xlfn.IFNA(IF(VLOOKUP($D134,NATJECATELJI!$A:$H,3,FALSE)="","",VLOOKUP($D134,NATJECATELJI!$A:$H,3,FALSE)),""))</f>
        <v>Brezarić</v>
      </c>
      <c r="G134" s="53"/>
      <c r="H134" s="53"/>
      <c r="I134" s="54"/>
      <c r="J134" s="54"/>
      <c r="K134" s="62">
        <v>8.7200000000000006</v>
      </c>
      <c r="L134" s="70" t="s">
        <v>492</v>
      </c>
    </row>
    <row r="135" spans="1:12" ht="14.25" customHeight="1">
      <c r="A135" s="60" t="s">
        <v>111</v>
      </c>
      <c r="B135" s="77" t="s">
        <v>30</v>
      </c>
      <c r="C135" s="61">
        <v>4</v>
      </c>
      <c r="D135" s="61">
        <v>729</v>
      </c>
      <c r="E135" s="53" t="str">
        <f>IF($D135="","",_xlfn.IFNA(IF(VLOOKUP($D135,NATJECATELJI!$A:$H,2,FALSE)="","",VLOOKUP($D135,NATJECATELJI!$A:$H,2,FALSE)),""))</f>
        <v xml:space="preserve">Petra </v>
      </c>
      <c r="F135" s="53" t="str">
        <f>IF($D135="","",_xlfn.IFNA(IF(VLOOKUP($D135,NATJECATELJI!$A:$H,3,FALSE)="","",VLOOKUP($D135,NATJECATELJI!$A:$H,3,FALSE)),""))</f>
        <v>Lalić</v>
      </c>
      <c r="G135" s="53"/>
      <c r="H135" s="53"/>
      <c r="I135" s="54"/>
      <c r="J135" s="54"/>
      <c r="K135" s="62">
        <v>9.02</v>
      </c>
      <c r="L135" s="70" t="s">
        <v>492</v>
      </c>
    </row>
    <row r="136" spans="1:12" ht="14.25" customHeight="1">
      <c r="A136" s="60" t="s">
        <v>111</v>
      </c>
      <c r="B136" s="77" t="s">
        <v>30</v>
      </c>
      <c r="C136" s="61">
        <v>5</v>
      </c>
      <c r="D136" s="61">
        <v>712</v>
      </c>
      <c r="E136" s="53" t="str">
        <f>IF($D136="","",_xlfn.IFNA(IF(VLOOKUP($D136,NATJECATELJI!$A:$H,2,FALSE)="","",VLOOKUP($D136,NATJECATELJI!$A:$H,2,FALSE)),""))</f>
        <v xml:space="preserve">Ela </v>
      </c>
      <c r="F136" s="53" t="str">
        <f>IF($D136="","",_xlfn.IFNA(IF(VLOOKUP($D136,NATJECATELJI!$A:$H,3,FALSE)="","",VLOOKUP($D136,NATJECATELJI!$A:$H,3,FALSE)),""))</f>
        <v>Šiklić</v>
      </c>
      <c r="G136" s="53"/>
      <c r="H136" s="53"/>
      <c r="I136" s="54"/>
      <c r="J136" s="54"/>
      <c r="K136" s="62">
        <v>9.2200000000000006</v>
      </c>
      <c r="L136" s="70" t="s">
        <v>492</v>
      </c>
    </row>
    <row r="137" spans="1:12" ht="14.25" customHeight="1">
      <c r="A137" s="60" t="s">
        <v>111</v>
      </c>
      <c r="B137" s="77" t="s">
        <v>30</v>
      </c>
      <c r="C137" s="61">
        <v>6</v>
      </c>
      <c r="D137" s="61">
        <v>995</v>
      </c>
      <c r="E137" s="53" t="str">
        <f>IF($D137="","",_xlfn.IFNA(IF(VLOOKUP($D137,NATJECATELJI!$A:$H,2,FALSE)="","",VLOOKUP($D137,NATJECATELJI!$A:$H,2,FALSE)),""))</f>
        <v>Lucija</v>
      </c>
      <c r="F137" s="53" t="str">
        <f>IF($D137="","",_xlfn.IFNA(IF(VLOOKUP($D137,NATJECATELJI!$A:$H,3,FALSE)="","",VLOOKUP($D137,NATJECATELJI!$A:$H,3,FALSE)),""))</f>
        <v>Mladina</v>
      </c>
      <c r="G137" s="53"/>
      <c r="H137" s="53"/>
      <c r="I137" s="54"/>
      <c r="J137" s="54"/>
      <c r="K137" s="62">
        <v>9.6199999999999992</v>
      </c>
      <c r="L137" s="70" t="s">
        <v>492</v>
      </c>
    </row>
    <row r="138" spans="1:12" ht="14.25" customHeight="1">
      <c r="A138" s="60" t="s">
        <v>111</v>
      </c>
      <c r="B138" s="77" t="s">
        <v>30</v>
      </c>
      <c r="C138" s="61">
        <v>7</v>
      </c>
      <c r="D138" s="61">
        <v>905</v>
      </c>
      <c r="E138" s="53" t="str">
        <f>IF($D138="","",_xlfn.IFNA(IF(VLOOKUP($D138,NATJECATELJI!$A:$H,2,FALSE)="","",VLOOKUP($D138,NATJECATELJI!$A:$H,2,FALSE)),""))</f>
        <v xml:space="preserve">Rafaela </v>
      </c>
      <c r="F138" s="53" t="str">
        <f>IF($D138="","",_xlfn.IFNA(IF(VLOOKUP($D138,NATJECATELJI!$A:$H,3,FALSE)="","",VLOOKUP($D138,NATJECATELJI!$A:$H,3,FALSE)),""))</f>
        <v>Galinec</v>
      </c>
      <c r="G138" s="53"/>
      <c r="H138" s="53"/>
      <c r="I138" s="54"/>
      <c r="J138" s="54"/>
      <c r="K138" s="62">
        <v>9.6300000000000008</v>
      </c>
      <c r="L138" s="70" t="s">
        <v>492</v>
      </c>
    </row>
    <row r="139" spans="1:12" ht="14.25" customHeight="1">
      <c r="A139" s="60" t="s">
        <v>111</v>
      </c>
      <c r="B139" s="77" t="s">
        <v>30</v>
      </c>
      <c r="C139" s="61">
        <v>8</v>
      </c>
      <c r="D139" s="61">
        <v>728</v>
      </c>
      <c r="E139" s="53" t="str">
        <f>IF($D139="","",_xlfn.IFNA(IF(VLOOKUP($D139,NATJECATELJI!$A:$H,2,FALSE)="","",VLOOKUP($D139,NATJECATELJI!$A:$H,2,FALSE)),""))</f>
        <v>Marinela</v>
      </c>
      <c r="F139" s="53" t="str">
        <f>IF($D139="","",_xlfn.IFNA(IF(VLOOKUP($D139,NATJECATELJI!$A:$H,3,FALSE)="","",VLOOKUP($D139,NATJECATELJI!$A:$H,3,FALSE)),""))</f>
        <v>Škugor</v>
      </c>
      <c r="G139" s="53"/>
      <c r="H139" s="53"/>
      <c r="I139" s="54"/>
      <c r="J139" s="54"/>
      <c r="K139" s="62">
        <v>9.6999999999999993</v>
      </c>
      <c r="L139" s="70" t="s">
        <v>492</v>
      </c>
    </row>
    <row r="140" spans="1:12" ht="14.25" customHeight="1">
      <c r="A140" s="60"/>
      <c r="B140" s="77"/>
      <c r="C140" s="61"/>
      <c r="D140" s="61"/>
      <c r="E140" s="53" t="str">
        <f>IF($D140="","",_xlfn.IFNA(IF(VLOOKUP($D140,NATJECATELJI!$A:$H,2,FALSE)="","",VLOOKUP($D140,NATJECATELJI!$A:$H,2,FALSE)),""))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s="70"/>
    </row>
    <row r="141" spans="1:12" ht="14.25" customHeight="1">
      <c r="A141" s="60"/>
      <c r="B141" s="77"/>
      <c r="C141" s="61"/>
      <c r="D141" s="61"/>
      <c r="E141" s="53" t="str">
        <f>IF($D141="","",_xlfn.IFNA(IF(VLOOKUP($D141,NATJECATELJI!$A:$H,2,FALSE)="","",VLOOKUP($D141,NATJECATELJI!$A:$H,2,FALSE)),""))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s="70"/>
    </row>
    <row r="142" spans="1:12" ht="14.25" customHeight="1">
      <c r="A142" s="60"/>
      <c r="B142" s="77"/>
      <c r="C142" s="61"/>
      <c r="D142" s="61"/>
      <c r="E142" s="53" t="str">
        <f>IF($D142="","",_xlfn.IFNA(IF(VLOOKUP($D142,NATJECATELJI!$A:$H,2,FALSE)="","",VLOOKUP($D142,NATJECATELJI!$A:$H,2,FALSE)),""))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s="70"/>
    </row>
    <row r="143" spans="1:12" ht="14.25" customHeight="1">
      <c r="A143" s="60"/>
      <c r="B143" s="77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s="70"/>
    </row>
    <row r="144" spans="1:12" ht="14.25" customHeight="1">
      <c r="A144" s="60"/>
      <c r="B144" s="77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s="70"/>
    </row>
    <row r="145" spans="1:12" ht="14.25" customHeight="1">
      <c r="A145" s="60"/>
      <c r="B145" s="77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s="70"/>
    </row>
    <row r="146" spans="1:12" ht="14.25" customHeight="1">
      <c r="A146" s="60"/>
      <c r="B146" s="77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s="70"/>
    </row>
    <row r="147" spans="1:12" ht="14.25" customHeight="1">
      <c r="A147" s="60"/>
      <c r="B147" s="77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s="70"/>
    </row>
    <row r="148" spans="1:12" ht="14.25" customHeight="1">
      <c r="A148" s="60"/>
      <c r="B148" s="77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s="70"/>
    </row>
    <row r="149" spans="1:12" ht="14.25" customHeight="1">
      <c r="A149" s="60"/>
      <c r="B149" s="77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s="70"/>
    </row>
    <row r="150" spans="1:12" ht="14.25" customHeight="1">
      <c r="A150" s="60"/>
      <c r="B150" s="77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s="70"/>
    </row>
    <row r="151" spans="1:12" ht="14.25" customHeight="1">
      <c r="A151" s="60"/>
      <c r="B151" s="77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s="70"/>
    </row>
    <row r="152" spans="1:12" ht="14.25" customHeight="1">
      <c r="A152" s="60"/>
      <c r="B152" s="77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s="70"/>
    </row>
    <row r="153" spans="1:12" ht="14.25" customHeight="1">
      <c r="A153" s="60"/>
      <c r="B153" s="77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s="70"/>
    </row>
    <row r="154" spans="1:12" ht="14.25" customHeight="1">
      <c r="A154" s="60"/>
      <c r="B154" s="77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s="70"/>
    </row>
    <row r="155" spans="1:12" ht="14.25" customHeight="1">
      <c r="A155" s="60"/>
      <c r="B155" s="77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s="70"/>
    </row>
    <row r="156" spans="1:12" ht="14.25" customHeight="1">
      <c r="A156" s="60"/>
      <c r="B156" s="77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s="70"/>
    </row>
    <row r="157" spans="1:12" ht="14.25" customHeight="1">
      <c r="A157" s="60"/>
      <c r="B157" s="77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s="70"/>
    </row>
    <row r="158" spans="1:12" ht="14.25" customHeight="1">
      <c r="A158" s="60"/>
      <c r="B158" s="77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s="70"/>
    </row>
    <row r="159" spans="1:12" ht="14.25" customHeight="1">
      <c r="A159" s="60"/>
      <c r="B159" s="77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s="70"/>
    </row>
    <row r="160" spans="1:12" ht="14.25" customHeight="1">
      <c r="A160" s="60"/>
      <c r="B160" s="77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s="70"/>
    </row>
    <row r="161" spans="1:12" ht="14.25" customHeight="1">
      <c r="A161" s="60"/>
      <c r="B161" s="77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s="70"/>
    </row>
    <row r="162" spans="1:12" ht="14.25" customHeight="1">
      <c r="A162" s="60"/>
      <c r="B162" s="77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s="70"/>
    </row>
    <row r="163" spans="1:12" ht="14.25" customHeight="1">
      <c r="A163" s="60"/>
      <c r="B163" s="77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s="70"/>
    </row>
    <row r="164" spans="1:12" ht="14.25" customHeight="1">
      <c r="A164" s="60"/>
      <c r="B164" s="77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s="70"/>
    </row>
    <row r="165" spans="1:12" ht="14.25" customHeight="1">
      <c r="A165" s="60"/>
      <c r="B165" s="77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s="70"/>
    </row>
    <row r="166" spans="1:12" ht="14.25" customHeight="1">
      <c r="A166" s="60"/>
      <c r="B166" s="77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s="70"/>
    </row>
    <row r="167" spans="1:12" ht="14.25" customHeight="1">
      <c r="A167" s="60"/>
      <c r="B167" s="77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s="70"/>
    </row>
    <row r="168" spans="1:12" ht="14.25" customHeight="1">
      <c r="A168" s="60"/>
      <c r="B168" s="77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s="70"/>
    </row>
    <row r="169" spans="1:12" ht="14.25" customHeight="1">
      <c r="A169" s="60"/>
      <c r="B169" s="77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s="70"/>
    </row>
    <row r="170" spans="1:12" ht="14.25" customHeight="1">
      <c r="A170" s="60"/>
      <c r="B170" s="77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s="70"/>
    </row>
    <row r="171" spans="1:12" ht="14.25" customHeight="1">
      <c r="A171" s="60"/>
      <c r="B171" s="77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s="70"/>
    </row>
    <row r="172" spans="1:12" ht="14.25" customHeight="1">
      <c r="A172" s="60"/>
      <c r="B172" s="77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s="70"/>
    </row>
    <row r="173" spans="1:12" ht="14.25" customHeight="1">
      <c r="A173" s="60"/>
      <c r="B173" s="77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s="70"/>
    </row>
    <row r="174" spans="1:12" ht="14.25" customHeight="1">
      <c r="A174" s="60"/>
      <c r="B174" s="77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s="70"/>
    </row>
    <row r="175" spans="1:12" ht="14.25" customHeight="1">
      <c r="A175" s="60"/>
      <c r="B175" s="77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s="70"/>
    </row>
    <row r="176" spans="1:12" ht="14.25" customHeight="1">
      <c r="A176" s="60"/>
      <c r="B176" s="77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s="70"/>
    </row>
    <row r="177" spans="1:12" ht="14.25" customHeight="1">
      <c r="A177" s="60"/>
      <c r="B177" s="77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s="70"/>
    </row>
    <row r="178" spans="1:12" ht="14.25" customHeight="1">
      <c r="A178" s="60"/>
      <c r="B178" s="77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s="70"/>
    </row>
    <row r="179" spans="1:12" ht="14.25" customHeight="1">
      <c r="A179" s="60"/>
      <c r="B179" s="77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s="70"/>
    </row>
    <row r="180" spans="1:12" ht="14.25" customHeight="1">
      <c r="A180" s="60"/>
      <c r="B180" s="77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s="70"/>
    </row>
    <row r="181" spans="1:12" ht="14.25" customHeight="1">
      <c r="A181" s="60"/>
      <c r="B181" s="77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s="70"/>
    </row>
    <row r="182" spans="1:12" ht="14.25" customHeight="1">
      <c r="A182" s="60"/>
      <c r="B182" s="77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s="70"/>
    </row>
    <row r="183" spans="1:12" ht="14.25" customHeight="1">
      <c r="A183" s="60"/>
      <c r="B183" s="77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s="70"/>
    </row>
    <row r="184" spans="1:12" ht="14.25" customHeight="1">
      <c r="A184" s="60"/>
      <c r="B184" s="77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s="70"/>
    </row>
    <row r="185" spans="1:12" ht="14.25" customHeight="1">
      <c r="A185" s="60"/>
      <c r="B185" s="77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s="70"/>
    </row>
    <row r="186" spans="1:12" ht="14.25" customHeight="1">
      <c r="A186" s="60"/>
      <c r="B186" s="77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s="70"/>
    </row>
    <row r="187" spans="1:12" ht="14.25" customHeight="1">
      <c r="A187" s="60"/>
      <c r="B187" s="77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s="70"/>
    </row>
    <row r="188" spans="1:12" ht="14.25" customHeight="1">
      <c r="A188" s="60"/>
      <c r="B188" s="77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s="70"/>
    </row>
    <row r="189" spans="1:12" ht="14.25" customHeight="1">
      <c r="A189" s="60"/>
      <c r="B189" s="77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s="70"/>
    </row>
    <row r="190" spans="1:12" ht="14.25" customHeight="1">
      <c r="A190" s="60"/>
      <c r="B190" s="77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s="70"/>
    </row>
    <row r="191" spans="1:12" ht="14.25" customHeight="1">
      <c r="A191" s="60"/>
      <c r="B191" s="77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s="70"/>
    </row>
    <row r="192" spans="1:12" ht="14.25" customHeight="1">
      <c r="A192" s="60"/>
      <c r="B192" s="77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s="70"/>
    </row>
    <row r="193" spans="1:12" ht="14.25" customHeight="1">
      <c r="A193" s="60"/>
      <c r="B193" s="77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s="70"/>
    </row>
    <row r="194" spans="1:12" ht="14.25" customHeight="1">
      <c r="A194" s="60"/>
      <c r="B194" s="77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s="70"/>
    </row>
    <row r="195" spans="1:12" ht="14.25" customHeight="1">
      <c r="A195" s="60"/>
      <c r="B195" s="77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s="70"/>
    </row>
    <row r="196" spans="1:12" ht="14.25" customHeight="1">
      <c r="A196" s="60"/>
      <c r="B196" s="77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s="70"/>
    </row>
    <row r="197" spans="1:12" ht="14.25" customHeight="1">
      <c r="A197" s="60"/>
      <c r="B197" s="77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s="70"/>
    </row>
    <row r="198" spans="1:12" ht="14.25" customHeight="1">
      <c r="A198" s="60"/>
      <c r="B198" s="77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s="70"/>
    </row>
    <row r="199" spans="1:12" ht="14.25" customHeight="1">
      <c r="A199" s="60"/>
      <c r="B199" s="77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s="70"/>
    </row>
    <row r="200" spans="1:12" ht="14.25" customHeight="1">
      <c r="A200" s="60"/>
      <c r="B200" s="77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s="70"/>
    </row>
    <row r="201" spans="1:12" ht="14.25" customHeight="1">
      <c r="A201" s="60"/>
      <c r="B201" s="77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s="70"/>
    </row>
    <row r="202" spans="1:12" ht="14.25" customHeight="1">
      <c r="A202" s="60"/>
      <c r="B202" s="77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s="70"/>
    </row>
    <row r="203" spans="1:12" ht="14.25" customHeight="1">
      <c r="A203" s="60"/>
      <c r="B203" s="77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s="70"/>
    </row>
    <row r="204" spans="1:12" ht="14.25" customHeight="1">
      <c r="A204" s="60"/>
      <c r="B204" s="77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s="70"/>
    </row>
    <row r="205" spans="1:12" ht="14.25" customHeight="1">
      <c r="A205" s="60"/>
      <c r="B205" s="77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s="70"/>
    </row>
    <row r="206" spans="1:12" ht="14.25" customHeight="1">
      <c r="A206" s="60"/>
      <c r="B206" s="77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s="70"/>
    </row>
    <row r="207" spans="1:12" ht="14.25" customHeight="1">
      <c r="A207" s="60"/>
      <c r="B207" s="77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s="70"/>
    </row>
    <row r="208" spans="1:12" ht="14.25" customHeight="1">
      <c r="A208" s="60"/>
      <c r="B208" s="77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s="70"/>
    </row>
    <row r="209" spans="1:12" ht="14.25" customHeight="1">
      <c r="A209" s="60"/>
      <c r="B209" s="77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s="70"/>
    </row>
    <row r="210" spans="1:12" ht="14.25" customHeight="1">
      <c r="A210" s="60"/>
      <c r="B210" s="77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s="70"/>
    </row>
    <row r="211" spans="1:12" ht="14.25" customHeight="1">
      <c r="A211" s="60"/>
      <c r="B211" s="77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s="70"/>
    </row>
    <row r="212" spans="1:12" ht="14.25" customHeight="1">
      <c r="A212" s="60"/>
      <c r="B212" s="77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s="70"/>
    </row>
    <row r="213" spans="1:12" ht="14.25" customHeight="1">
      <c r="A213" s="60"/>
      <c r="B213" s="77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s="70"/>
    </row>
    <row r="214" spans="1:12" ht="14.25" customHeight="1">
      <c r="A214" s="60"/>
      <c r="B214" s="77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s="70"/>
    </row>
    <row r="215" spans="1:12" ht="14.25" customHeight="1">
      <c r="A215" s="60"/>
      <c r="B215" s="77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s="70"/>
    </row>
    <row r="216" spans="1:12" ht="14.25" customHeight="1">
      <c r="A216" s="60"/>
      <c r="B216" s="77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s="70"/>
    </row>
    <row r="217" spans="1:12" ht="14.25" customHeight="1">
      <c r="A217" s="60"/>
      <c r="B217" s="77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s="70"/>
    </row>
    <row r="218" spans="1:12" ht="14.25" customHeight="1">
      <c r="A218" s="60"/>
      <c r="B218" s="77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s="70"/>
    </row>
    <row r="219" spans="1:12" ht="14.25" customHeight="1">
      <c r="A219" s="60"/>
      <c r="B219" s="77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s="70"/>
    </row>
    <row r="220" spans="1:12" ht="14.25" customHeight="1">
      <c r="A220" s="60"/>
      <c r="B220" s="77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s="70"/>
    </row>
    <row r="221" spans="1:12" ht="14.25" customHeight="1">
      <c r="A221" s="60"/>
      <c r="B221" s="77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s="70"/>
    </row>
    <row r="222" spans="1:12" ht="14.25" customHeight="1">
      <c r="A222" s="60"/>
      <c r="B222" s="77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s="70"/>
    </row>
    <row r="223" spans="1:12" ht="14.25" customHeight="1">
      <c r="A223" s="60"/>
      <c r="B223" s="77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s="70"/>
    </row>
    <row r="224" spans="1:12" ht="14.25" customHeight="1">
      <c r="A224" s="60"/>
      <c r="B224" s="77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s="70"/>
    </row>
    <row r="225" spans="1:12" ht="14.25" customHeight="1">
      <c r="A225" s="60"/>
      <c r="B225" s="77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s="70"/>
    </row>
    <row r="226" spans="1:12" ht="14.25" customHeight="1">
      <c r="A226" s="60"/>
      <c r="B226" s="77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s="70"/>
    </row>
    <row r="227" spans="1:12" ht="14.25" customHeight="1">
      <c r="A227" s="60"/>
      <c r="B227" s="77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s="70"/>
    </row>
    <row r="228" spans="1:12" ht="14.25" customHeight="1">
      <c r="A228" s="60"/>
      <c r="B228" s="77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s="70"/>
    </row>
    <row r="229" spans="1:12" ht="14.25" customHeight="1">
      <c r="A229" s="60"/>
      <c r="B229" s="77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s="70"/>
    </row>
    <row r="230" spans="1:12" ht="14.25" customHeight="1">
      <c r="A230" s="60"/>
      <c r="B230" s="77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s="70"/>
    </row>
    <row r="231" spans="1:12" ht="14.25" customHeight="1">
      <c r="A231" s="60"/>
      <c r="B231" s="77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s="70"/>
    </row>
    <row r="232" spans="1:12" ht="14.25" customHeight="1">
      <c r="A232" s="60"/>
      <c r="B232" s="77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s="70"/>
    </row>
    <row r="233" spans="1:12" ht="14.25" customHeight="1">
      <c r="A233" s="60"/>
      <c r="B233" s="77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s="70"/>
    </row>
    <row r="234" spans="1:12" ht="14.25" customHeight="1">
      <c r="A234" s="60"/>
      <c r="B234" s="77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s="70"/>
    </row>
    <row r="235" spans="1:12" ht="14.25" customHeight="1">
      <c r="A235" s="60"/>
      <c r="B235" s="77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s="70"/>
    </row>
    <row r="236" spans="1:12" ht="14.25" customHeight="1">
      <c r="A236" s="60"/>
      <c r="B236" s="77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s="70"/>
    </row>
    <row r="237" spans="1:12" ht="14.25" customHeight="1">
      <c r="A237" s="60"/>
      <c r="B237" s="77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s="70"/>
    </row>
    <row r="238" spans="1:12" ht="14.25" customHeight="1">
      <c r="A238" s="60"/>
      <c r="B238" s="77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s="70"/>
    </row>
    <row r="239" spans="1:12" ht="14.25" customHeight="1">
      <c r="A239" s="60"/>
      <c r="B239" s="77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s="70"/>
    </row>
    <row r="240" spans="1:12" ht="14.25" customHeight="1">
      <c r="A240" s="60"/>
      <c r="B240" s="77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s="70"/>
    </row>
    <row r="241" spans="1:12" ht="14.25" customHeight="1">
      <c r="A241" s="60"/>
      <c r="B241" s="77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s="70"/>
    </row>
    <row r="242" spans="1:12" ht="14.25" customHeight="1">
      <c r="A242" s="60"/>
      <c r="B242" s="77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s="70"/>
    </row>
    <row r="243" spans="1:12" ht="14.25" customHeight="1">
      <c r="A243" s="60"/>
      <c r="B243" s="77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s="70"/>
    </row>
    <row r="244" spans="1:12" ht="14.25" customHeight="1">
      <c r="A244" s="60"/>
      <c r="B244" s="77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s="70"/>
    </row>
    <row r="245" spans="1:12" ht="14.25" customHeight="1">
      <c r="A245" s="60"/>
      <c r="B245" s="77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s="70"/>
    </row>
    <row r="246" spans="1:12" ht="14.25" customHeight="1">
      <c r="A246" s="60"/>
      <c r="B246" s="77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s="70"/>
    </row>
    <row r="247" spans="1:12" ht="14.25" customHeight="1">
      <c r="A247" s="60"/>
      <c r="B247" s="77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s="70"/>
    </row>
    <row r="248" spans="1:12" ht="14.25" customHeight="1">
      <c r="A248" s="60"/>
      <c r="B248" s="77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s="70"/>
    </row>
    <row r="249" spans="1:12" ht="14.25" customHeight="1">
      <c r="A249" s="60"/>
      <c r="B249" s="77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s="70"/>
    </row>
    <row r="250" spans="1:12" ht="14.25" customHeight="1">
      <c r="A250" s="60"/>
      <c r="B250" s="77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s="70"/>
    </row>
    <row r="251" spans="1:12" ht="14.25" customHeight="1">
      <c r="A251" s="60"/>
      <c r="B251" s="77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s="70"/>
    </row>
    <row r="252" spans="1:12" ht="14.25" customHeight="1">
      <c r="A252" s="60"/>
      <c r="B252" s="77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s="70"/>
    </row>
    <row r="253" spans="1:12" ht="14.25" customHeight="1">
      <c r="A253" s="60"/>
      <c r="B253" s="77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s="70"/>
    </row>
    <row r="254" spans="1:12" ht="14.25" customHeight="1">
      <c r="A254" s="60"/>
      <c r="B254" s="77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s="70"/>
    </row>
    <row r="255" spans="1:12" ht="14.25" customHeight="1">
      <c r="A255" s="60"/>
      <c r="B255" s="77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s="70"/>
    </row>
    <row r="256" spans="1:12" ht="14.25" customHeight="1">
      <c r="A256" s="60"/>
      <c r="B256" s="77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s="70"/>
    </row>
    <row r="257" spans="1:12" ht="14.25" customHeight="1">
      <c r="A257" s="60"/>
      <c r="B257" s="77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s="70"/>
    </row>
    <row r="258" spans="1:12" ht="14.25" customHeight="1">
      <c r="A258" s="60"/>
      <c r="B258" s="77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s="70"/>
    </row>
    <row r="259" spans="1:12" ht="14.25" customHeight="1">
      <c r="A259" s="60"/>
      <c r="B259" s="77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s="70"/>
    </row>
    <row r="260" spans="1:12" ht="14.25" customHeight="1">
      <c r="A260" s="60"/>
      <c r="B260" s="77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s="70"/>
    </row>
    <row r="261" spans="1:12" ht="14.25" customHeight="1">
      <c r="A261" s="60"/>
      <c r="B261" s="77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s="70"/>
    </row>
    <row r="262" spans="1:12" ht="14.25" customHeight="1">
      <c r="A262" s="60"/>
      <c r="B262" s="77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s="70"/>
    </row>
    <row r="263" spans="1:12" ht="14.25" customHeight="1">
      <c r="A263" s="60"/>
      <c r="B263" s="77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s="70"/>
    </row>
    <row r="264" spans="1:12" ht="14.25" customHeight="1">
      <c r="A264" s="60"/>
      <c r="B264" s="77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s="70"/>
    </row>
    <row r="265" spans="1:12" ht="14.25" customHeight="1">
      <c r="A265" s="60"/>
      <c r="B265" s="77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s="70"/>
    </row>
    <row r="266" spans="1:12" ht="14.25" customHeight="1">
      <c r="A266" s="60"/>
      <c r="B266" s="77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s="70"/>
    </row>
    <row r="267" spans="1:12" ht="14.25" customHeight="1">
      <c r="A267" s="60"/>
      <c r="B267" s="77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s="70"/>
    </row>
    <row r="268" spans="1:12" ht="14.25" customHeight="1">
      <c r="A268" s="60"/>
      <c r="B268" s="77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s="70"/>
    </row>
    <row r="269" spans="1:12" ht="14.25" customHeight="1">
      <c r="A269" s="60"/>
      <c r="B269" s="77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s="70"/>
    </row>
    <row r="270" spans="1:12" ht="14.25" customHeight="1">
      <c r="A270" s="60"/>
      <c r="B270" s="77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s="70"/>
    </row>
    <row r="271" spans="1:12" ht="14.25" customHeight="1">
      <c r="A271" s="60"/>
      <c r="B271" s="77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s="70"/>
    </row>
    <row r="272" spans="1:12" ht="14.25" customHeight="1">
      <c r="A272" s="60"/>
      <c r="B272" s="77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s="70"/>
    </row>
    <row r="273" spans="1:12" ht="14.25" customHeight="1">
      <c r="A273" s="60"/>
      <c r="B273" s="77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s="70"/>
    </row>
    <row r="274" spans="1:12" ht="14.25" customHeight="1">
      <c r="A274" s="60"/>
      <c r="B274" s="77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s="70"/>
    </row>
    <row r="275" spans="1:12" ht="14.25" customHeight="1">
      <c r="A275" s="60"/>
      <c r="B275" s="77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s="70"/>
    </row>
    <row r="276" spans="1:12" ht="14.25" customHeight="1">
      <c r="A276" s="60"/>
      <c r="B276" s="77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s="70"/>
    </row>
    <row r="277" spans="1:12" ht="14.25" customHeight="1">
      <c r="A277" s="60"/>
      <c r="B277" s="77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s="70"/>
    </row>
    <row r="278" spans="1:12" ht="14.25" customHeight="1">
      <c r="A278" s="60"/>
      <c r="B278" s="77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s="70"/>
    </row>
    <row r="279" spans="1:12" ht="14.25" customHeight="1">
      <c r="A279" s="60"/>
      <c r="B279" s="77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s="70"/>
    </row>
    <row r="280" spans="1:12" ht="14.25" customHeight="1">
      <c r="A280" s="60"/>
      <c r="B280" s="77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s="70"/>
    </row>
    <row r="281" spans="1:12" ht="14.25" customHeight="1">
      <c r="A281" s="60"/>
      <c r="B281" s="77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s="70"/>
    </row>
    <row r="282" spans="1:12" ht="14.25" customHeight="1">
      <c r="A282" s="60"/>
      <c r="B282" s="77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s="70"/>
    </row>
    <row r="283" spans="1:12" ht="14.25" customHeight="1">
      <c r="A283" s="60"/>
      <c r="B283" s="77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s="70"/>
    </row>
    <row r="284" spans="1:12" ht="14.25" customHeight="1">
      <c r="A284" s="60"/>
      <c r="B284" s="77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s="70"/>
    </row>
    <row r="285" spans="1:12" ht="14.25" customHeight="1">
      <c r="A285" s="60"/>
      <c r="B285" s="77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s="70"/>
    </row>
    <row r="286" spans="1:12" ht="14.25" customHeight="1">
      <c r="A286" s="60"/>
      <c r="B286" s="77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s="70"/>
    </row>
    <row r="287" spans="1:12" ht="14.25" customHeight="1">
      <c r="A287" s="60"/>
      <c r="B287" s="77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s="70"/>
    </row>
    <row r="288" spans="1:12" ht="14.25" customHeight="1">
      <c r="A288" s="60"/>
      <c r="B288" s="77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s="70"/>
    </row>
    <row r="289" spans="1:12" ht="14.25" customHeight="1">
      <c r="A289" s="60"/>
      <c r="B289" s="77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s="70"/>
    </row>
    <row r="290" spans="1:12" ht="14.25" customHeight="1">
      <c r="A290" s="60"/>
      <c r="B290" s="77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s="70"/>
    </row>
    <row r="291" spans="1:12" ht="14.25" customHeight="1">
      <c r="A291" s="60"/>
      <c r="B291" s="77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s="70"/>
    </row>
    <row r="292" spans="1:12" ht="14.25" customHeight="1">
      <c r="A292" s="60"/>
      <c r="B292" s="77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s="70"/>
    </row>
    <row r="293" spans="1:12" ht="14.25" customHeight="1">
      <c r="A293" s="60"/>
      <c r="B293" s="77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s="70"/>
    </row>
    <row r="294" spans="1:12" ht="14.25" customHeight="1">
      <c r="A294" s="60"/>
      <c r="B294" s="77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s="70"/>
    </row>
    <row r="295" spans="1:12" ht="14.25" customHeight="1">
      <c r="A295" s="60"/>
      <c r="B295" s="77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s="70"/>
    </row>
    <row r="296" spans="1:12" ht="14.25" customHeight="1">
      <c r="A296" s="60"/>
      <c r="B296" s="77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s="70"/>
    </row>
    <row r="297" spans="1:12" ht="14.25" customHeight="1">
      <c r="A297" s="60"/>
      <c r="B297" s="77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s="70"/>
    </row>
    <row r="298" spans="1:12" ht="14.25" customHeight="1">
      <c r="A298" s="60"/>
      <c r="B298" s="77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s="70"/>
    </row>
    <row r="299" spans="1:12" ht="14.25" customHeight="1">
      <c r="A299" s="60"/>
      <c r="B299" s="77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s="70"/>
    </row>
    <row r="300" spans="1:12" ht="14.25" customHeight="1">
      <c r="A300" s="60"/>
      <c r="B300" s="77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s="70"/>
    </row>
    <row r="301" spans="1:12" ht="14.25" customHeight="1">
      <c r="A301" s="60"/>
      <c r="B301" s="77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s="70"/>
    </row>
    <row r="302" spans="1:12" ht="14.25" customHeight="1">
      <c r="A302" s="60"/>
      <c r="B302" s="77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s="70"/>
    </row>
    <row r="303" spans="1:12" ht="14.25" customHeight="1">
      <c r="A303" s="60"/>
      <c r="B303" s="77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 t="str">
        <f>IF($D303="","",_xludf.IFNA(IF(VLOOKUP($D303,NATJECATELJI!$A:$F,6,FALSE)="","",VLOOKUP($D303,NATJECATELJI!$A:$F,6,FALSE)),""))</f>
        <v/>
      </c>
      <c r="H303" s="53"/>
      <c r="I303" s="54"/>
      <c r="J303" s="54"/>
      <c r="K303" s="62"/>
      <c r="L303" s="70"/>
    </row>
    <row r="304" spans="1:12" ht="14.25" customHeight="1">
      <c r="A304" s="60"/>
      <c r="B304" s="77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 t="str">
        <f>IF($D304="","",_xludf.IFNA(IF(VLOOKUP($D304,NATJECATELJI!$A:$F,6,FALSE)="","",VLOOKUP($D304,NATJECATELJI!$A:$F,6,FALSE)),""))</f>
        <v/>
      </c>
      <c r="H304" s="53"/>
      <c r="I304" s="54"/>
      <c r="J304" s="54"/>
      <c r="K304" s="62"/>
      <c r="L304" s="70"/>
    </row>
    <row r="305" spans="1:12" ht="14.25" customHeight="1">
      <c r="A305" s="60"/>
      <c r="B305" s="77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 t="str">
        <f>IF($D305="","",_xludf.IFNA(IF(VLOOKUP($D305,NATJECATELJI!$A:$F,6,FALSE)="","",VLOOKUP($D305,NATJECATELJI!$A:$F,6,FALSE)),""))</f>
        <v/>
      </c>
      <c r="H305" s="53"/>
      <c r="I305" s="54"/>
      <c r="J305" s="54"/>
      <c r="K305" s="62"/>
      <c r="L305" s="70"/>
    </row>
    <row r="306" spans="1:12" ht="14.25" customHeight="1">
      <c r="A306" s="60"/>
      <c r="B306" s="77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 t="str">
        <f>IF($D306="","",_xludf.IFNA(IF(VLOOKUP($D306,NATJECATELJI!$A:$F,6,FALSE)="","",VLOOKUP($D306,NATJECATELJI!$A:$F,6,FALSE)),""))</f>
        <v/>
      </c>
      <c r="H306" s="53"/>
      <c r="I306" s="54"/>
      <c r="J306" s="54"/>
      <c r="K306" s="62"/>
      <c r="L306" s="70"/>
    </row>
    <row r="307" spans="1:12" ht="14.25" customHeight="1">
      <c r="A307" s="60"/>
      <c r="B307" s="77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 t="str">
        <f>IF($D307="","",_xludf.IFNA(IF(VLOOKUP($D307,NATJECATELJI!$A:$F,6,FALSE)="","",VLOOKUP($D307,NATJECATELJI!$A:$F,6,FALSE)),""))</f>
        <v/>
      </c>
      <c r="H307" s="53"/>
      <c r="I307" s="54"/>
      <c r="J307" s="54"/>
      <c r="K307" s="62"/>
      <c r="L307" s="70"/>
    </row>
    <row r="308" spans="1:12" ht="14.25" customHeight="1">
      <c r="A308" s="60"/>
      <c r="B308" s="77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 t="str">
        <f>IF($D308="","",_xludf.IFNA(IF(VLOOKUP($D308,NATJECATELJI!$A:$F,6,FALSE)="","",VLOOKUP($D308,NATJECATELJI!$A:$F,6,FALSE)),""))</f>
        <v/>
      </c>
      <c r="H308" s="53"/>
      <c r="I308" s="54"/>
      <c r="J308" s="54"/>
      <c r="K308" s="62"/>
      <c r="L308" s="70"/>
    </row>
    <row r="309" spans="1:12" ht="14.25" customHeight="1">
      <c r="A309" s="60"/>
      <c r="B309" s="77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 t="str">
        <f>IF($D309="","",_xludf.IFNA(IF(VLOOKUP($D309,NATJECATELJI!$A:$F,6,FALSE)="","",VLOOKUP($D309,NATJECATELJI!$A:$F,6,FALSE)),""))</f>
        <v/>
      </c>
      <c r="H309" s="53"/>
      <c r="I309" s="54"/>
      <c r="J309" s="54"/>
      <c r="K309" s="62"/>
      <c r="L309" s="70"/>
    </row>
    <row r="310" spans="1:12" ht="14.25" customHeight="1">
      <c r="A310" s="60"/>
      <c r="B310" s="77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 t="str">
        <f>IF($D310="","",_xludf.IFNA(IF(VLOOKUP($D310,NATJECATELJI!$A:$F,6,FALSE)="","",VLOOKUP($D310,NATJECATELJI!$A:$F,6,FALSE)),""))</f>
        <v/>
      </c>
      <c r="H310" s="53"/>
      <c r="I310" s="54"/>
      <c r="J310" s="54"/>
      <c r="K310" s="62"/>
      <c r="L310" s="70"/>
    </row>
    <row r="311" spans="1:12" ht="14.25" customHeight="1">
      <c r="A311" s="60"/>
      <c r="B311" s="77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 t="str">
        <f>IF($D311="","",_xludf.IFNA(IF(VLOOKUP($D311,NATJECATELJI!$A:$F,6,FALSE)="","",VLOOKUP($D311,NATJECATELJI!$A:$F,6,FALSE)),""))</f>
        <v/>
      </c>
      <c r="H311" s="53"/>
      <c r="I311" s="54"/>
      <c r="J311" s="54"/>
      <c r="K311" s="62"/>
      <c r="L311" s="70"/>
    </row>
    <row r="312" spans="1:12" ht="14.25" customHeight="1">
      <c r="A312" s="60"/>
      <c r="B312" s="77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 t="str">
        <f>IF($D312="","",_xludf.IFNA(IF(VLOOKUP($D312,NATJECATELJI!$A:$F,6,FALSE)="","",VLOOKUP($D312,NATJECATELJI!$A:$F,6,FALSE)),""))</f>
        <v/>
      </c>
      <c r="H312" s="53"/>
      <c r="I312" s="54"/>
      <c r="J312" s="54"/>
      <c r="K312" s="62"/>
      <c r="L312" s="70"/>
    </row>
    <row r="313" spans="1:12" ht="14.25" customHeight="1">
      <c r="A313" s="60"/>
      <c r="B313" s="77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 t="str">
        <f>IF($D313="","",_xludf.IFNA(IF(VLOOKUP($D313,NATJECATELJI!$A:$F,6,FALSE)="","",VLOOKUP($D313,NATJECATELJI!$A:$F,6,FALSE)),""))</f>
        <v/>
      </c>
      <c r="H313" s="53"/>
      <c r="I313" s="54"/>
      <c r="J313" s="54"/>
      <c r="K313" s="62"/>
      <c r="L313" s="70"/>
    </row>
    <row r="314" spans="1:12" ht="14.25" customHeight="1">
      <c r="A314" s="60"/>
      <c r="B314" s="77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 t="str">
        <f>IF($D314="","",_xludf.IFNA(IF(VLOOKUP($D314,NATJECATELJI!$A:$F,6,FALSE)="","",VLOOKUP($D314,NATJECATELJI!$A:$F,6,FALSE)),""))</f>
        <v/>
      </c>
      <c r="H314" s="53"/>
      <c r="I314" s="54"/>
      <c r="J314" s="54"/>
      <c r="K314" s="62"/>
      <c r="L314" s="70"/>
    </row>
    <row r="315" spans="1:12" ht="14.25" customHeight="1">
      <c r="A315" s="60"/>
      <c r="B315" s="77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 t="str">
        <f>IF($D315="","",_xludf.IFNA(IF(VLOOKUP($D315,NATJECATELJI!$A:$F,6,FALSE)="","",VLOOKUP($D315,NATJECATELJI!$A:$F,6,FALSE)),""))</f>
        <v/>
      </c>
      <c r="H315" s="53"/>
      <c r="I315" s="54"/>
      <c r="J315" s="54"/>
      <c r="K315" s="62"/>
      <c r="L315" s="70"/>
    </row>
    <row r="316" spans="1:12" ht="14.25" customHeight="1">
      <c r="A316" s="60"/>
      <c r="B316" s="77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 t="str">
        <f>IF($D316="","",_xludf.IFNA(IF(VLOOKUP($D316,NATJECATELJI!$A:$F,6,FALSE)="","",VLOOKUP($D316,NATJECATELJI!$A:$F,6,FALSE)),""))</f>
        <v/>
      </c>
      <c r="H316" s="53"/>
      <c r="I316" s="54"/>
      <c r="J316" s="54"/>
      <c r="K316" s="62"/>
      <c r="L316" s="70"/>
    </row>
    <row r="317" spans="1:12" ht="14.25" customHeight="1">
      <c r="A317" s="60"/>
      <c r="B317" s="77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 t="str">
        <f>IF($D317="","",_xludf.IFNA(IF(VLOOKUP($D317,NATJECATELJI!$A:$F,6,FALSE)="","",VLOOKUP($D317,NATJECATELJI!$A:$F,6,FALSE)),""))</f>
        <v/>
      </c>
      <c r="H317" s="53"/>
      <c r="I317" s="54"/>
      <c r="J317" s="54"/>
      <c r="K317" s="62"/>
      <c r="L317" s="70"/>
    </row>
    <row r="318" spans="1:12" ht="14.25" customHeight="1">
      <c r="A318" s="60"/>
      <c r="B318" s="77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 t="str">
        <f>IF($D318="","",_xludf.IFNA(IF(VLOOKUP($D318,NATJECATELJI!$A:$F,6,FALSE)="","",VLOOKUP($D318,NATJECATELJI!$A:$F,6,FALSE)),""))</f>
        <v/>
      </c>
      <c r="H318" s="53"/>
      <c r="I318" s="54"/>
      <c r="J318" s="54"/>
      <c r="K318" s="62"/>
      <c r="L318" s="70"/>
    </row>
    <row r="319" spans="1:12" ht="14.25" customHeight="1">
      <c r="A319" s="60"/>
      <c r="B319" s="77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 t="str">
        <f>IF($D319="","",_xludf.IFNA(IF(VLOOKUP($D319,NATJECATELJI!$A:$F,6,FALSE)="","",VLOOKUP($D319,NATJECATELJI!$A:$F,6,FALSE)),""))</f>
        <v/>
      </c>
      <c r="H319" s="53"/>
      <c r="I319" s="54"/>
      <c r="J319" s="54"/>
      <c r="K319" s="62"/>
      <c r="L319" s="70"/>
    </row>
    <row r="320" spans="1:12" ht="14.25" customHeight="1">
      <c r="A320" s="60"/>
      <c r="B320" s="77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 t="str">
        <f>IF($D320="","",_xludf.IFNA(IF(VLOOKUP($D320,NATJECATELJI!$A:$F,6,FALSE)="","",VLOOKUP($D320,NATJECATELJI!$A:$F,6,FALSE)),""))</f>
        <v/>
      </c>
      <c r="H320" s="53"/>
      <c r="I320" s="54"/>
      <c r="J320" s="54"/>
      <c r="K320" s="62"/>
      <c r="L320" s="70"/>
    </row>
    <row r="321" spans="1:12" ht="14.25" customHeight="1">
      <c r="A321" s="60"/>
      <c r="B321" s="77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 t="str">
        <f>IF($D321="","",_xludf.IFNA(IF(VLOOKUP($D321,NATJECATELJI!$A:$F,6,FALSE)="","",VLOOKUP($D321,NATJECATELJI!$A:$F,6,FALSE)),""))</f>
        <v/>
      </c>
      <c r="H321" s="53"/>
      <c r="I321" s="54"/>
      <c r="J321" s="54"/>
      <c r="K321" s="62"/>
      <c r="L321" s="70"/>
    </row>
    <row r="322" spans="1:12" ht="14.25" customHeight="1">
      <c r="A322" s="60"/>
      <c r="B322" s="77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 t="str">
        <f>IF($D322="","",_xludf.IFNA(IF(VLOOKUP($D322,NATJECATELJI!$A:$F,6,FALSE)="","",VLOOKUP($D322,NATJECATELJI!$A:$F,6,FALSE)),""))</f>
        <v/>
      </c>
      <c r="H322" s="53"/>
      <c r="I322" s="54"/>
      <c r="J322" s="54"/>
      <c r="K322" s="62"/>
      <c r="L322" s="70"/>
    </row>
    <row r="323" spans="1:12" ht="14.25" customHeight="1">
      <c r="A323" s="60"/>
      <c r="B323" s="77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 t="str">
        <f>IF($D323="","",_xludf.IFNA(IF(VLOOKUP($D323,NATJECATELJI!$A:$F,6,FALSE)="","",VLOOKUP($D323,NATJECATELJI!$A:$F,6,FALSE)),""))</f>
        <v/>
      </c>
      <c r="H323" s="53"/>
      <c r="I323" s="54"/>
      <c r="J323" s="54"/>
      <c r="K323" s="62"/>
      <c r="L323" s="70"/>
    </row>
    <row r="324" spans="1:12" ht="14.25" customHeight="1">
      <c r="A324" s="60"/>
      <c r="B324" s="77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 t="str">
        <f>IF($D324="","",_xludf.IFNA(IF(VLOOKUP($D324,NATJECATELJI!$A:$F,6,FALSE)="","",VLOOKUP($D324,NATJECATELJI!$A:$F,6,FALSE)),""))</f>
        <v/>
      </c>
      <c r="H324" s="53"/>
      <c r="I324" s="54"/>
      <c r="J324" s="54"/>
      <c r="K324" s="62"/>
      <c r="L324" s="70"/>
    </row>
    <row r="325" spans="1:12" ht="14.25" customHeight="1">
      <c r="A325" s="60"/>
      <c r="B325" s="77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 t="str">
        <f>IF($D325="","",_xludf.IFNA(IF(VLOOKUP($D325,NATJECATELJI!$A:$F,6,FALSE)="","",VLOOKUP($D325,NATJECATELJI!$A:$F,6,FALSE)),""))</f>
        <v/>
      </c>
      <c r="H325" s="53"/>
      <c r="I325" s="54"/>
      <c r="J325" s="54"/>
      <c r="K325" s="62"/>
      <c r="L325" s="70"/>
    </row>
    <row r="326" spans="1:12" ht="14.25" customHeight="1">
      <c r="A326" s="60"/>
      <c r="B326" s="77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 t="str">
        <f>IF($D326="","",_xludf.IFNA(IF(VLOOKUP($D326,NATJECATELJI!$A:$F,6,FALSE)="","",VLOOKUP($D326,NATJECATELJI!$A:$F,6,FALSE)),""))</f>
        <v/>
      </c>
      <c r="H326" s="53"/>
      <c r="I326" s="54"/>
      <c r="J326" s="54"/>
      <c r="K326" s="62"/>
      <c r="L326" s="70"/>
    </row>
    <row r="327" spans="1:12" ht="14.25" customHeight="1">
      <c r="A327" s="60"/>
      <c r="B327" s="77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 t="str">
        <f>IF($D327="","",_xludf.IFNA(IF(VLOOKUP($D327,NATJECATELJI!$A:$F,6,FALSE)="","",VLOOKUP($D327,NATJECATELJI!$A:$F,6,FALSE)),""))</f>
        <v/>
      </c>
      <c r="H327" s="53"/>
      <c r="I327" s="54"/>
      <c r="J327" s="54"/>
      <c r="K327" s="62"/>
      <c r="L327" s="70"/>
    </row>
    <row r="328" spans="1:12" ht="14.25" customHeight="1">
      <c r="A328" s="60"/>
      <c r="B328" s="77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 t="str">
        <f>IF($D328="","",_xludf.IFNA(IF(VLOOKUP($D328,NATJECATELJI!$A:$F,6,FALSE)="","",VLOOKUP($D328,NATJECATELJI!$A:$F,6,FALSE)),""))</f>
        <v/>
      </c>
      <c r="H328" s="53"/>
      <c r="I328" s="54"/>
      <c r="J328" s="54"/>
      <c r="K328" s="62"/>
      <c r="L328" s="70"/>
    </row>
    <row r="329" spans="1:12" ht="14.25" customHeight="1">
      <c r="A329" s="60"/>
      <c r="B329" s="77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 t="str">
        <f>IF($D329="","",_xludf.IFNA(IF(VLOOKUP($D329,NATJECATELJI!$A:$F,6,FALSE)="","",VLOOKUP($D329,NATJECATELJI!$A:$F,6,FALSE)),""))</f>
        <v/>
      </c>
      <c r="H329" s="53"/>
      <c r="I329" s="54"/>
      <c r="J329" s="54"/>
      <c r="K329" s="62"/>
      <c r="L329" s="70"/>
    </row>
    <row r="330" spans="1:12" ht="14.25" customHeight="1">
      <c r="A330" s="60"/>
      <c r="B330" s="77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 t="str">
        <f>IF($D330="","",_xludf.IFNA(IF(VLOOKUP($D330,NATJECATELJI!$A:$F,6,FALSE)="","",VLOOKUP($D330,NATJECATELJI!$A:$F,6,FALSE)),""))</f>
        <v/>
      </c>
      <c r="H330" s="53"/>
      <c r="I330" s="54"/>
      <c r="J330" s="54"/>
      <c r="K330" s="62"/>
      <c r="L330" s="70"/>
    </row>
    <row r="331" spans="1:12" ht="14.25" customHeight="1">
      <c r="A331" s="60"/>
      <c r="B331" s="77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 t="str">
        <f>IF($D331="","",_xludf.IFNA(IF(VLOOKUP($D331,NATJECATELJI!$A:$F,6,FALSE)="","",VLOOKUP($D331,NATJECATELJI!$A:$F,6,FALSE)),""))</f>
        <v/>
      </c>
      <c r="H331" s="53"/>
      <c r="I331" s="54"/>
      <c r="J331" s="54"/>
      <c r="K331" s="62"/>
      <c r="L331" s="70"/>
    </row>
    <row r="332" spans="1:12" ht="14.25" customHeight="1">
      <c r="A332" s="60"/>
      <c r="B332" s="77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 t="str">
        <f>IF($D332="","",_xludf.IFNA(IF(VLOOKUP($D332,NATJECATELJI!$A:$F,6,FALSE)="","",VLOOKUP($D332,NATJECATELJI!$A:$F,6,FALSE)),""))</f>
        <v/>
      </c>
      <c r="H332" s="53"/>
      <c r="I332" s="54"/>
      <c r="J332" s="54"/>
      <c r="K332" s="62"/>
      <c r="L332" s="70"/>
    </row>
    <row r="333" spans="1:12" ht="14.25" customHeight="1">
      <c r="A333" s="60"/>
      <c r="B333" s="77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 t="str">
        <f>IF($D333="","",_xludf.IFNA(IF(VLOOKUP($D333,NATJECATELJI!$A:$F,6,FALSE)="","",VLOOKUP($D333,NATJECATELJI!$A:$F,6,FALSE)),""))</f>
        <v/>
      </c>
      <c r="H333" s="53"/>
      <c r="I333" s="54"/>
      <c r="J333" s="54"/>
      <c r="K333" s="62"/>
      <c r="L333" s="70"/>
    </row>
    <row r="334" spans="1:12" ht="14.25" customHeight="1">
      <c r="A334" s="60"/>
      <c r="B334" s="77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 t="str">
        <f>IF($D334="","",_xludf.IFNA(IF(VLOOKUP($D334,NATJECATELJI!$A:$F,6,FALSE)="","",VLOOKUP($D334,NATJECATELJI!$A:$F,6,FALSE)),""))</f>
        <v/>
      </c>
      <c r="H334" s="53"/>
      <c r="I334" s="54"/>
      <c r="J334" s="54"/>
      <c r="K334" s="62"/>
      <c r="L334" s="70"/>
    </row>
    <row r="335" spans="1:12" ht="14.25" customHeight="1">
      <c r="A335" s="60"/>
      <c r="B335" s="77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 t="str">
        <f>IF($D335="","",_xludf.IFNA(IF(VLOOKUP($D335,NATJECATELJI!$A:$F,6,FALSE)="","",VLOOKUP($D335,NATJECATELJI!$A:$F,6,FALSE)),""))</f>
        <v/>
      </c>
      <c r="H335" s="53"/>
      <c r="I335" s="54"/>
      <c r="J335" s="54"/>
      <c r="K335" s="62"/>
      <c r="L335" s="70"/>
    </row>
    <row r="336" spans="1:12" ht="14.25" customHeight="1">
      <c r="A336" s="60"/>
      <c r="B336" s="77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 t="str">
        <f>IF($D336="","",_xludf.IFNA(IF(VLOOKUP($D336,NATJECATELJI!$A:$F,6,FALSE)="","",VLOOKUP($D336,NATJECATELJI!$A:$F,6,FALSE)),""))</f>
        <v/>
      </c>
      <c r="H336" s="53"/>
      <c r="I336" s="54"/>
      <c r="J336" s="54"/>
      <c r="K336" s="62"/>
      <c r="L336" s="70"/>
    </row>
    <row r="337" spans="1:12" ht="14.25" customHeight="1">
      <c r="A337" s="60"/>
      <c r="B337" s="77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 t="str">
        <f>IF($D337="","",_xludf.IFNA(IF(VLOOKUP($D337,NATJECATELJI!$A:$F,6,FALSE)="","",VLOOKUP($D337,NATJECATELJI!$A:$F,6,FALSE)),""))</f>
        <v/>
      </c>
      <c r="H337" s="53"/>
      <c r="I337" s="54"/>
      <c r="J337" s="54"/>
      <c r="K337" s="62"/>
      <c r="L337" s="70"/>
    </row>
    <row r="338" spans="1:12" ht="14.25" customHeight="1">
      <c r="A338" s="60"/>
      <c r="B338" s="77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 t="str">
        <f>IF($D338="","",_xludf.IFNA(IF(VLOOKUP($D338,NATJECATELJI!$A:$F,6,FALSE)="","",VLOOKUP($D338,NATJECATELJI!$A:$F,6,FALSE)),""))</f>
        <v/>
      </c>
      <c r="H338" s="53"/>
      <c r="I338" s="54"/>
      <c r="J338" s="54"/>
      <c r="K338" s="62"/>
      <c r="L338" s="70"/>
    </row>
    <row r="339" spans="1:12" ht="14.25" customHeight="1">
      <c r="A339" s="60"/>
      <c r="B339" s="77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 t="str">
        <f>IF($D339="","",_xludf.IFNA(IF(VLOOKUP($D339,NATJECATELJI!$A:$F,6,FALSE)="","",VLOOKUP($D339,NATJECATELJI!$A:$F,6,FALSE)),""))</f>
        <v/>
      </c>
      <c r="H339" s="53"/>
      <c r="I339" s="54"/>
      <c r="J339" s="54"/>
      <c r="K339" s="62"/>
      <c r="L339" s="70"/>
    </row>
    <row r="340" spans="1:12" ht="14.25" customHeight="1">
      <c r="A340" s="60"/>
      <c r="B340" s="77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 t="str">
        <f>IF($D340="","",_xludf.IFNA(IF(VLOOKUP($D340,NATJECATELJI!$A:$F,6,FALSE)="","",VLOOKUP($D340,NATJECATELJI!$A:$F,6,FALSE)),""))</f>
        <v/>
      </c>
      <c r="H340" s="53"/>
      <c r="I340" s="54"/>
      <c r="J340" s="54"/>
      <c r="K340" s="62"/>
      <c r="L340" s="70"/>
    </row>
    <row r="341" spans="1:12" ht="14.25" customHeight="1">
      <c r="A341" s="60"/>
      <c r="B341" s="77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 t="str">
        <f>IF($D341="","",_xludf.IFNA(IF(VLOOKUP($D341,NATJECATELJI!$A:$F,6,FALSE)="","",VLOOKUP($D341,NATJECATELJI!$A:$F,6,FALSE)),""))</f>
        <v/>
      </c>
      <c r="H341" s="53"/>
      <c r="I341" s="54"/>
      <c r="J341" s="54"/>
      <c r="K341" s="62"/>
      <c r="L341" s="70"/>
    </row>
    <row r="342" spans="1:12" ht="14.25" customHeight="1">
      <c r="A342" s="60"/>
      <c r="B342" s="77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 t="str">
        <f>IF($D342="","",_xludf.IFNA(IF(VLOOKUP($D342,NATJECATELJI!$A:$F,6,FALSE)="","",VLOOKUP($D342,NATJECATELJI!$A:$F,6,FALSE)),""))</f>
        <v/>
      </c>
      <c r="H342" s="53"/>
      <c r="I342" s="54"/>
      <c r="J342" s="54"/>
      <c r="K342" s="62"/>
      <c r="L342" s="70"/>
    </row>
    <row r="343" spans="1:12" ht="14.25" customHeight="1">
      <c r="A343" s="60"/>
      <c r="B343" s="77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 t="str">
        <f>IF($D343="","",_xludf.IFNA(IF(VLOOKUP($D343,NATJECATELJI!$A:$F,6,FALSE)="","",VLOOKUP($D343,NATJECATELJI!$A:$F,6,FALSE)),""))</f>
        <v/>
      </c>
      <c r="H343" s="53"/>
      <c r="I343" s="54"/>
      <c r="J343" s="54"/>
      <c r="K343" s="62"/>
      <c r="L343" s="70"/>
    </row>
    <row r="344" spans="1:12" ht="14.25" customHeight="1">
      <c r="A344" s="60"/>
      <c r="B344" s="77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 t="str">
        <f>IF($D344="","",_xludf.IFNA(IF(VLOOKUP($D344,NATJECATELJI!$A:$F,6,FALSE)="","",VLOOKUP($D344,NATJECATELJI!$A:$F,6,FALSE)),""))</f>
        <v/>
      </c>
      <c r="H344" s="53"/>
      <c r="I344" s="54"/>
      <c r="J344" s="54"/>
      <c r="K344" s="62"/>
      <c r="L344" s="70"/>
    </row>
    <row r="345" spans="1:12" ht="14.25" customHeight="1">
      <c r="A345" s="60"/>
      <c r="B345" s="77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 t="str">
        <f>IF($D345="","",_xludf.IFNA(IF(VLOOKUP($D345,NATJECATELJI!$A:$F,6,FALSE)="","",VLOOKUP($D345,NATJECATELJI!$A:$F,6,FALSE)),""))</f>
        <v/>
      </c>
      <c r="H345" s="53"/>
      <c r="I345" s="54"/>
      <c r="J345" s="54"/>
      <c r="K345" s="62"/>
      <c r="L345" s="70"/>
    </row>
    <row r="346" spans="1:12" ht="14.25" customHeight="1">
      <c r="A346" s="60"/>
      <c r="B346" s="77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 t="str">
        <f>IF($D346="","",_xludf.IFNA(IF(VLOOKUP($D346,NATJECATELJI!$A:$F,6,FALSE)="","",VLOOKUP($D346,NATJECATELJI!$A:$F,6,FALSE)),""))</f>
        <v/>
      </c>
      <c r="H346" s="53"/>
      <c r="I346" s="54"/>
      <c r="J346" s="54"/>
      <c r="K346" s="62"/>
      <c r="L346" s="70"/>
    </row>
    <row r="347" spans="1:12" ht="14.25" customHeight="1">
      <c r="A347" s="60"/>
      <c r="B347" s="77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 t="str">
        <f>IF($D347="","",_xludf.IFNA(IF(VLOOKUP($D347,NATJECATELJI!$A:$F,6,FALSE)="","",VLOOKUP($D347,NATJECATELJI!$A:$F,6,FALSE)),""))</f>
        <v/>
      </c>
      <c r="H347" s="53"/>
      <c r="I347" s="54"/>
      <c r="J347" s="54"/>
      <c r="K347" s="62"/>
      <c r="L347" s="70"/>
    </row>
    <row r="348" spans="1:12" ht="14.25" customHeight="1">
      <c r="A348" s="60"/>
      <c r="B348" s="77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 t="str">
        <f>IF($D348="","",_xludf.IFNA(IF(VLOOKUP($D348,NATJECATELJI!$A:$F,6,FALSE)="","",VLOOKUP($D348,NATJECATELJI!$A:$F,6,FALSE)),""))</f>
        <v/>
      </c>
      <c r="H348" s="53"/>
      <c r="I348" s="54"/>
      <c r="J348" s="54"/>
      <c r="K348" s="62"/>
      <c r="L348" s="70"/>
    </row>
    <row r="349" spans="1:12" ht="14.25" customHeight="1">
      <c r="A349" s="60"/>
      <c r="B349" s="77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 t="str">
        <f>IF($D349="","",_xludf.IFNA(IF(VLOOKUP($D349,NATJECATELJI!$A:$F,6,FALSE)="","",VLOOKUP($D349,NATJECATELJI!$A:$F,6,FALSE)),""))</f>
        <v/>
      </c>
      <c r="H349" s="53"/>
      <c r="I349" s="54"/>
      <c r="J349" s="54"/>
      <c r="K349" s="62"/>
      <c r="L349" s="70"/>
    </row>
    <row r="350" spans="1:12" ht="14.25" customHeight="1">
      <c r="A350" s="60"/>
      <c r="B350" s="77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 t="str">
        <f>IF($D350="","",_xludf.IFNA(IF(VLOOKUP($D350,NATJECATELJI!$A:$F,6,FALSE)="","",VLOOKUP($D350,NATJECATELJI!$A:$F,6,FALSE)),""))</f>
        <v/>
      </c>
      <c r="H350" s="53"/>
      <c r="I350" s="54"/>
      <c r="J350" s="54"/>
      <c r="K350" s="62"/>
      <c r="L350" s="70"/>
    </row>
    <row r="351" spans="1:12" ht="14.25" customHeight="1">
      <c r="A351" s="60"/>
      <c r="B351" s="77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 t="str">
        <f>IF($D351="","",_xludf.IFNA(IF(VLOOKUP($D351,NATJECATELJI!$A:$F,6,FALSE)="","",VLOOKUP($D351,NATJECATELJI!$A:$F,6,FALSE)),""))</f>
        <v/>
      </c>
      <c r="H351" s="53"/>
      <c r="I351" s="54"/>
      <c r="J351" s="54"/>
      <c r="K351" s="62"/>
      <c r="L351" s="70"/>
    </row>
    <row r="352" spans="1:12" ht="14.25" customHeight="1">
      <c r="A352" s="60"/>
      <c r="B352" s="77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2"/>
      <c r="L352" s="70"/>
    </row>
    <row r="353" spans="1:12" ht="14.25" customHeight="1">
      <c r="A353" s="60"/>
      <c r="B353" s="77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s="70"/>
    </row>
    <row r="354" spans="1:12" ht="14.25" customHeight="1">
      <c r="A354" s="60"/>
      <c r="B354" s="77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s="70"/>
    </row>
    <row r="355" spans="1:12" ht="14.25" customHeight="1">
      <c r="A355" s="60"/>
      <c r="B355" s="77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s="70"/>
    </row>
    <row r="356" spans="1:12" ht="14.25" customHeight="1">
      <c r="A356" s="60"/>
      <c r="B356" s="77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s="70"/>
    </row>
    <row r="357" spans="1:12" ht="14.25" customHeight="1">
      <c r="A357" s="60"/>
      <c r="B357" s="77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s="70"/>
    </row>
    <row r="358" spans="1:12" ht="14.25" customHeight="1">
      <c r="A358" s="60"/>
      <c r="B358" s="77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s="70"/>
    </row>
    <row r="359" spans="1:12" ht="14.25" customHeight="1">
      <c r="A359" s="60"/>
      <c r="B359" s="77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s="70"/>
    </row>
    <row r="360" spans="1:12" ht="14.25" customHeight="1">
      <c r="A360" s="60"/>
      <c r="B360" s="77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s="70"/>
    </row>
    <row r="361" spans="1:12" ht="14.25" customHeight="1">
      <c r="A361" s="60"/>
      <c r="B361" s="77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s="70"/>
    </row>
    <row r="362" spans="1:12" ht="14.25" customHeight="1">
      <c r="A362" s="60"/>
      <c r="B362" s="77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s="70"/>
    </row>
    <row r="363" spans="1:12" ht="14.25" customHeight="1">
      <c r="A363" s="60"/>
      <c r="B363" s="77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s="70"/>
    </row>
    <row r="364" spans="1:12" ht="14.25" customHeight="1">
      <c r="A364" s="60"/>
      <c r="B364" s="77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s="70"/>
    </row>
    <row r="365" spans="1:12" ht="14.25" customHeight="1">
      <c r="A365" s="60"/>
      <c r="B365" s="77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s="70"/>
    </row>
    <row r="366" spans="1:12" ht="14.25" customHeight="1">
      <c r="A366" s="60"/>
      <c r="B366" s="77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s="70"/>
    </row>
    <row r="367" spans="1:12" ht="14.25" customHeight="1">
      <c r="A367" s="60"/>
      <c r="B367" s="77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s="70"/>
    </row>
    <row r="368" spans="1:12" ht="14.25" customHeight="1">
      <c r="A368" s="60"/>
      <c r="B368" s="77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s="70"/>
    </row>
    <row r="369" spans="1:12" ht="14.25" customHeight="1">
      <c r="A369" s="60"/>
      <c r="B369" s="77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s="70"/>
    </row>
    <row r="370" spans="1:12" ht="14.25" customHeight="1">
      <c r="A370" s="60"/>
      <c r="B370" s="77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s="70"/>
    </row>
    <row r="371" spans="1:12" ht="14.25" customHeight="1">
      <c r="A371" s="60"/>
      <c r="B371" s="77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s="70"/>
    </row>
    <row r="372" spans="1:12" ht="14.25" customHeight="1">
      <c r="A372" s="60"/>
      <c r="B372" s="77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s="70"/>
    </row>
    <row r="373" spans="1:12" ht="14.25" customHeight="1">
      <c r="A373" s="60"/>
      <c r="B373" s="77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s="70"/>
    </row>
    <row r="374" spans="1:12" ht="14.25" customHeight="1">
      <c r="A374" s="60"/>
      <c r="B374" s="77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s="70"/>
    </row>
    <row r="375" spans="1:12" ht="14.25" customHeight="1">
      <c r="A375" s="60"/>
      <c r="B375" s="77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s="70"/>
    </row>
    <row r="376" spans="1:12" ht="14.25" customHeight="1">
      <c r="A376" s="60"/>
      <c r="B376" s="77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s="70"/>
    </row>
    <row r="377" spans="1:12" ht="14.25" customHeight="1">
      <c r="A377" s="60"/>
      <c r="B377" s="77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s="70"/>
    </row>
    <row r="378" spans="1:12" ht="14.25" customHeight="1">
      <c r="A378" s="60"/>
      <c r="B378" s="77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s="70"/>
    </row>
    <row r="379" spans="1:12" ht="14.25" customHeight="1">
      <c r="A379" s="60"/>
      <c r="B379" s="77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s="70"/>
    </row>
    <row r="380" spans="1:12" ht="14.25" customHeight="1">
      <c r="A380" s="60"/>
      <c r="B380" s="77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s="70"/>
    </row>
    <row r="381" spans="1:12" ht="14.25" customHeight="1">
      <c r="A381" s="60"/>
      <c r="B381" s="77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s="70"/>
    </row>
    <row r="382" spans="1:12" ht="14.25" customHeight="1">
      <c r="A382" s="60"/>
      <c r="B382" s="77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s="70"/>
    </row>
    <row r="383" spans="1:12" ht="14.25" customHeight="1">
      <c r="A383" s="60"/>
      <c r="B383" s="77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s="70"/>
    </row>
    <row r="384" spans="1:12" ht="14.25" customHeight="1">
      <c r="A384" s="60"/>
      <c r="B384" s="77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s="70"/>
    </row>
    <row r="385" spans="1:12" ht="14.25" customHeight="1">
      <c r="A385" s="60"/>
      <c r="B385" s="77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s="70"/>
    </row>
    <row r="386" spans="1:12" ht="14.25" customHeight="1">
      <c r="A386" s="60"/>
      <c r="B386" s="77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s="70"/>
    </row>
    <row r="387" spans="1:12" ht="14.25" customHeight="1">
      <c r="A387" s="60"/>
      <c r="B387" s="77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s="70"/>
    </row>
    <row r="388" spans="1:12" ht="14.25" customHeight="1">
      <c r="A388" s="60"/>
      <c r="B388" s="77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s="70"/>
    </row>
    <row r="389" spans="1:12" ht="14.25" customHeight="1">
      <c r="A389" s="60"/>
      <c r="B389" s="77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s="70"/>
    </row>
    <row r="390" spans="1:12" ht="14.25" customHeight="1">
      <c r="A390" s="60"/>
      <c r="B390" s="77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s="70"/>
    </row>
    <row r="391" spans="1:12" ht="14.25" customHeight="1">
      <c r="A391" s="60"/>
      <c r="B391" s="77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s="70"/>
    </row>
    <row r="392" spans="1:12" ht="14.25" customHeight="1">
      <c r="A392" s="60"/>
      <c r="B392" s="77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s="70"/>
    </row>
    <row r="393" spans="1:12" ht="14.25" customHeight="1">
      <c r="A393" s="60"/>
      <c r="B393" s="77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 t="str">
        <f>IF($D393="","",_xludf.IFNA(IF(VLOOKUP($D393,NATJECATELJI!$A:$G,7,FALSE)="","",VLOOKUP($D393,NATJECATELJI!$A:$G,7,FALSE)),""))</f>
        <v/>
      </c>
      <c r="I393" s="54"/>
      <c r="J393" s="54"/>
      <c r="K393" s="62"/>
      <c r="L393" s="70"/>
    </row>
    <row r="394" spans="1:12" ht="14.25" customHeight="1">
      <c r="A394" s="60"/>
      <c r="B394" s="77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 t="str">
        <f>IF($D394="","",_xludf.IFNA(IF(VLOOKUP($D394,NATJECATELJI!$A:$G,7,FALSE)="","",VLOOKUP($D394,NATJECATELJI!$A:$G,7,FALSE)),""))</f>
        <v/>
      </c>
      <c r="I394" s="54"/>
      <c r="J394" s="54"/>
      <c r="K394" s="62"/>
      <c r="L394" s="70"/>
    </row>
    <row r="395" spans="1:12" ht="14.25" customHeight="1">
      <c r="A395" s="60"/>
      <c r="B395" s="77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 t="str">
        <f>IF($D395="","",_xludf.IFNA(IF(VLOOKUP($D395,NATJECATELJI!$A:$G,7,FALSE)="","",VLOOKUP($D395,NATJECATELJI!$A:$G,7,FALSE)),""))</f>
        <v/>
      </c>
      <c r="I395" s="54"/>
      <c r="J395" s="54"/>
      <c r="K395" s="62"/>
      <c r="L395" s="70"/>
    </row>
    <row r="396" spans="1:12" ht="14.25" customHeight="1">
      <c r="A396" s="60"/>
      <c r="B396" s="77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 t="str">
        <f>IF($D396="","",_xludf.IFNA(IF(VLOOKUP($D396,NATJECATELJI!$A:$G,7,FALSE)="","",VLOOKUP($D396,NATJECATELJI!$A:$G,7,FALSE)),""))</f>
        <v/>
      </c>
      <c r="I396" s="54"/>
      <c r="J396" s="54"/>
      <c r="K396" s="62"/>
      <c r="L396" s="70"/>
    </row>
    <row r="397" spans="1:12" ht="14.25" customHeight="1">
      <c r="A397" s="60"/>
      <c r="B397" s="77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 t="str">
        <f>IF($D397="","",_xludf.IFNA(IF(VLOOKUP($D397,NATJECATELJI!$A:$G,7,FALSE)="","",VLOOKUP($D397,NATJECATELJI!$A:$G,7,FALSE)),""))</f>
        <v/>
      </c>
      <c r="I397" s="54"/>
      <c r="J397" s="54"/>
      <c r="K397" s="62"/>
      <c r="L397" s="70"/>
    </row>
    <row r="398" spans="1:12" ht="14.25" customHeight="1">
      <c r="A398" s="60"/>
      <c r="B398" s="77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 t="str">
        <f>IF($D398="","",_xludf.IFNA(IF(VLOOKUP($D398,NATJECATELJI!$A:$G,7,FALSE)="","",VLOOKUP($D398,NATJECATELJI!$A:$G,7,FALSE)),""))</f>
        <v/>
      </c>
      <c r="I398" s="54"/>
      <c r="J398" s="54"/>
      <c r="K398" s="62"/>
      <c r="L398" s="70"/>
    </row>
    <row r="399" spans="1:12" ht="14.25" customHeight="1">
      <c r="A399" s="60"/>
      <c r="B399" s="77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 t="str">
        <f>IF($D399="","",_xludf.IFNA(IF(VLOOKUP($D399,NATJECATELJI!$A:$G,7,FALSE)="","",VLOOKUP($D399,NATJECATELJI!$A:$G,7,FALSE)),""))</f>
        <v/>
      </c>
      <c r="I399" s="54"/>
      <c r="J399" s="54"/>
      <c r="K399" s="62"/>
      <c r="L399" s="70"/>
    </row>
    <row r="400" spans="1:12" ht="14.25" customHeight="1">
      <c r="A400" s="60"/>
      <c r="B400" s="77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 t="str">
        <f>IF($D400="","",_xludf.IFNA(IF(VLOOKUP($D400,NATJECATELJI!$A:$G,7,FALSE)="","",VLOOKUP($D400,NATJECATELJI!$A:$G,7,FALSE)),""))</f>
        <v/>
      </c>
      <c r="I400" s="54"/>
      <c r="J400" s="54"/>
      <c r="K400" s="62"/>
      <c r="L400" s="70"/>
    </row>
    <row r="401" spans="1:12" ht="14.25" customHeight="1">
      <c r="A401" s="60"/>
      <c r="B401" s="77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 t="str">
        <f>IF($D401="","",_xludf.IFNA(IF(VLOOKUP($D401,NATJECATELJI!$A:$G,7,FALSE)="","",VLOOKUP($D401,NATJECATELJI!$A:$G,7,FALSE)),""))</f>
        <v/>
      </c>
      <c r="I401" s="54"/>
      <c r="J401" s="54"/>
      <c r="K401" s="62"/>
      <c r="L401" s="70"/>
    </row>
    <row r="402" spans="1:12" ht="14.25" customHeight="1">
      <c r="A402" s="60"/>
      <c r="B402" s="77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 t="str">
        <f>IF($D402="","",_xludf.IFNA(IF(VLOOKUP($D402,NATJECATELJI!$A:$G,7,FALSE)="","",VLOOKUP($D402,NATJECATELJI!$A:$G,7,FALSE)),""))</f>
        <v/>
      </c>
      <c r="I402" s="54"/>
      <c r="J402" s="54"/>
      <c r="K402" s="62"/>
      <c r="L402" s="70"/>
    </row>
    <row r="403" spans="1:12" ht="14.25" customHeight="1">
      <c r="A403" s="60"/>
      <c r="B403" s="77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 t="str">
        <f>IF($D403="","",_xludf.IFNA(IF(VLOOKUP($D403,NATJECATELJI!$A:$G,7,FALSE)="","",VLOOKUP($D403,NATJECATELJI!$A:$G,7,FALSE)),""))</f>
        <v/>
      </c>
      <c r="I403" s="54"/>
      <c r="J403" s="54"/>
      <c r="K403" s="62"/>
      <c r="L403" s="70"/>
    </row>
    <row r="404" spans="1:12" ht="14.25" customHeight="1">
      <c r="A404" s="60"/>
      <c r="B404" s="77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 t="str">
        <f>IF($D404="","",_xludf.IFNA(IF(VLOOKUP($D404,NATJECATELJI!$A:$G,7,FALSE)="","",VLOOKUP($D404,NATJECATELJI!$A:$G,7,FALSE)),""))</f>
        <v/>
      </c>
      <c r="I404" s="54"/>
      <c r="J404" s="54"/>
      <c r="K404" s="62"/>
      <c r="L404" s="70"/>
    </row>
    <row r="405" spans="1:12" ht="14.25" customHeight="1">
      <c r="A405" s="60"/>
      <c r="B405" s="77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 t="str">
        <f>IF($D405="","",_xludf.IFNA(IF(VLOOKUP($D405,NATJECATELJI!$A:$G,7,FALSE)="","",VLOOKUP($D405,NATJECATELJI!$A:$G,7,FALSE)),""))</f>
        <v/>
      </c>
      <c r="I405" s="54"/>
      <c r="J405" s="54"/>
      <c r="K405" s="62"/>
      <c r="L405" s="70"/>
    </row>
    <row r="406" spans="1:12" ht="14.25" customHeight="1">
      <c r="A406" s="60"/>
      <c r="B406" s="77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IF($D406="","",_xludf.IFNA(IF(VLOOKUP($D406,NATJECATELJI!$A:$H,3,FALSE)="","",VLOOKUP($D406,NATJECATELJI!$A:$H,3,FALSE)),""))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 t="str">
        <f>IF($D406="","",_xludf.IFNA(IF(VLOOKUP($D406,NATJECATELJI!$A:$G,7,FALSE)="","",VLOOKUP($D406,NATJECATELJI!$A:$G,7,FALSE)),""))</f>
        <v/>
      </c>
      <c r="I406" s="54"/>
      <c r="J406" s="54"/>
      <c r="K406" s="62"/>
      <c r="L406" s="70"/>
    </row>
    <row r="407" spans="1:12" ht="14.25" customHeight="1">
      <c r="A407" s="60"/>
      <c r="B407" s="77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IF($D407="","",_xludf.IFNA(IF(VLOOKUP($D407,NATJECATELJI!$A:$H,3,FALSE)="","",VLOOKUP($D407,NATJECATELJI!$A:$H,3,FALSE)),""))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 t="str">
        <f>IF($D407="","",_xludf.IFNA(IF(VLOOKUP($D407,NATJECATELJI!$A:$G,7,FALSE)="","",VLOOKUP($D407,NATJECATELJI!$A:$G,7,FALSE)),""))</f>
        <v/>
      </c>
      <c r="I407" s="54"/>
      <c r="J407" s="54"/>
      <c r="K407" s="62"/>
      <c r="L407" s="70"/>
    </row>
    <row r="408" spans="1:12" ht="14.25" customHeight="1">
      <c r="A408" s="60"/>
      <c r="B408" s="77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IF($D408="","",_xludf.IFNA(IF(VLOOKUP($D408,NATJECATELJI!$A:$H,3,FALSE)="","",VLOOKUP($D408,NATJECATELJI!$A:$H,3,FALSE)),""))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 t="str">
        <f>IF($D408="","",_xludf.IFNA(IF(VLOOKUP($D408,NATJECATELJI!$A:$G,7,FALSE)="","",VLOOKUP($D408,NATJECATELJI!$A:$G,7,FALSE)),""))</f>
        <v/>
      </c>
      <c r="I408" s="54"/>
      <c r="J408" s="54"/>
      <c r="K408" s="62"/>
      <c r="L408" s="70"/>
    </row>
    <row r="409" spans="1:12" ht="14.25" customHeight="1">
      <c r="A409" s="60"/>
      <c r="B409" s="77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IF($D409="","",_xludf.IFNA(IF(VLOOKUP($D409,NATJECATELJI!$A:$H,3,FALSE)="","",VLOOKUP($D409,NATJECATELJI!$A:$H,3,FALSE)),""))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 t="str">
        <f>IF($D409="","",_xludf.IFNA(IF(VLOOKUP($D409,NATJECATELJI!$A:$G,7,FALSE)="","",VLOOKUP($D409,NATJECATELJI!$A:$G,7,FALSE)),""))</f>
        <v/>
      </c>
      <c r="I409" s="54"/>
      <c r="J409" s="54"/>
      <c r="K409" s="62"/>
      <c r="L409" s="70"/>
    </row>
    <row r="410" spans="1:12" ht="14.25" customHeight="1">
      <c r="A410" s="60"/>
      <c r="B410" s="77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IF($D410="","",_xludf.IFNA(IF(VLOOKUP($D410,NATJECATELJI!$A:$H,3,FALSE)="","",VLOOKUP($D410,NATJECATELJI!$A:$H,3,FALSE)),""))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 t="str">
        <f>IF($D410="","",_xludf.IFNA(IF(VLOOKUP($D410,NATJECATELJI!$A:$G,7,FALSE)="","",VLOOKUP($D410,NATJECATELJI!$A:$G,7,FALSE)),""))</f>
        <v/>
      </c>
      <c r="I410" s="54"/>
      <c r="J410" s="54"/>
      <c r="K410" s="62"/>
      <c r="L410" s="70"/>
    </row>
    <row r="411" spans="1:12" ht="14.25" customHeight="1">
      <c r="A411" s="60"/>
      <c r="B411" s="77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IF($D411="","",_xludf.IFNA(IF(VLOOKUP($D411,NATJECATELJI!$A:$H,3,FALSE)="","",VLOOKUP($D411,NATJECATELJI!$A:$H,3,FALSE)),""))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 t="str">
        <f>IF($D411="","",_xludf.IFNA(IF(VLOOKUP($D411,NATJECATELJI!$A:$G,7,FALSE)="","",VLOOKUP($D411,NATJECATELJI!$A:$G,7,FALSE)),""))</f>
        <v/>
      </c>
      <c r="I411" s="54"/>
      <c r="J411" s="54"/>
      <c r="K411" s="62"/>
      <c r="L411" s="70"/>
    </row>
    <row r="412" spans="1:12" ht="14.25" customHeight="1">
      <c r="A412" s="60"/>
      <c r="B412" s="77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IF($D412="","",_xludf.IFNA(IF(VLOOKUP($D412,NATJECATELJI!$A:$H,3,FALSE)="","",VLOOKUP($D412,NATJECATELJI!$A:$H,3,FALSE)),""))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 t="str">
        <f>IF($D412="","",_xludf.IFNA(IF(VLOOKUP($D412,NATJECATELJI!$A:$G,7,FALSE)="","",VLOOKUP($D412,NATJECATELJI!$A:$G,7,FALSE)),""))</f>
        <v/>
      </c>
      <c r="I412" s="54"/>
      <c r="J412" s="54"/>
      <c r="K412" s="62"/>
      <c r="L412" s="70"/>
    </row>
    <row r="413" spans="1:12" ht="14.25" customHeight="1">
      <c r="A413" s="60"/>
      <c r="B413" s="77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IF($D413="","",_xludf.IFNA(IF(VLOOKUP($D413,NATJECATELJI!$A:$H,3,FALSE)="","",VLOOKUP($D413,NATJECATELJI!$A:$H,3,FALSE)),""))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 t="str">
        <f>IF($D413="","",_xludf.IFNA(IF(VLOOKUP($D413,NATJECATELJI!$A:$G,7,FALSE)="","",VLOOKUP($D413,NATJECATELJI!$A:$G,7,FALSE)),""))</f>
        <v/>
      </c>
      <c r="I413" s="54"/>
      <c r="J413" s="54"/>
      <c r="K413" s="62"/>
      <c r="L413" s="70"/>
    </row>
    <row r="414" spans="1:12" ht="14.25" customHeight="1">
      <c r="A414" s="60"/>
      <c r="B414" s="77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IF($D414="","",_xludf.IFNA(IF(VLOOKUP($D414,NATJECATELJI!$A:$H,3,FALSE)="","",VLOOKUP($D414,NATJECATELJI!$A:$H,3,FALSE)),""))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 t="str">
        <f>IF($D414="","",_xludf.IFNA(IF(VLOOKUP($D414,NATJECATELJI!$A:$G,7,FALSE)="","",VLOOKUP($D414,NATJECATELJI!$A:$G,7,FALSE)),""))</f>
        <v/>
      </c>
      <c r="I414" s="54"/>
      <c r="J414" s="54"/>
      <c r="K414" s="62"/>
      <c r="L414" s="70"/>
    </row>
    <row r="415" spans="1:12" ht="14.25" customHeight="1">
      <c r="A415" s="60"/>
      <c r="B415" s="77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IF($D415="","",_xludf.IFNA(IF(VLOOKUP($D415,NATJECATELJI!$A:$H,3,FALSE)="","",VLOOKUP($D415,NATJECATELJI!$A:$H,3,FALSE)),""))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 t="str">
        <f>IF($D415="","",_xludf.IFNA(IF(VLOOKUP($D415,NATJECATELJI!$A:$G,7,FALSE)="","",VLOOKUP($D415,NATJECATELJI!$A:$G,7,FALSE)),""))</f>
        <v/>
      </c>
      <c r="I415" s="54"/>
      <c r="J415" s="54"/>
      <c r="K415" s="62"/>
      <c r="L415" s="70"/>
    </row>
    <row r="416" spans="1:12" ht="14.25" customHeight="1">
      <c r="A416" s="60"/>
      <c r="B416" s="77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IF($D416="","",_xludf.IFNA(IF(VLOOKUP($D416,NATJECATELJI!$A:$H,3,FALSE)="","",VLOOKUP($D416,NATJECATELJI!$A:$H,3,FALSE)),""))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 t="str">
        <f>IF($D416="","",_xludf.IFNA(IF(VLOOKUP($D416,NATJECATELJI!$A:$G,7,FALSE)="","",VLOOKUP($D416,NATJECATELJI!$A:$G,7,FALSE)),""))</f>
        <v/>
      </c>
      <c r="I416" s="54"/>
      <c r="J416" s="54"/>
      <c r="K416" s="62"/>
      <c r="L416" s="70"/>
    </row>
    <row r="417" spans="1:12" ht="14.25" customHeight="1">
      <c r="A417" s="60"/>
      <c r="B417" s="77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IF($D417="","",_xludf.IFNA(IF(VLOOKUP($D417,NATJECATELJI!$A:$H,3,FALSE)="","",VLOOKUP($D417,NATJECATELJI!$A:$H,3,FALSE)),""))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 t="str">
        <f>IF($D417="","",_xludf.IFNA(IF(VLOOKUP($D417,NATJECATELJI!$A:$G,7,FALSE)="","",VLOOKUP($D417,NATJECATELJI!$A:$G,7,FALSE)),""))</f>
        <v/>
      </c>
      <c r="I417" s="54"/>
      <c r="J417" s="54"/>
      <c r="K417" s="62"/>
      <c r="L417" s="70"/>
    </row>
    <row r="418" spans="1:12" ht="14.25" customHeight="1">
      <c r="A418" s="60"/>
      <c r="B418" s="77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IF($D418="","",_xludf.IFNA(IF(VLOOKUP($D418,NATJECATELJI!$A:$H,3,FALSE)="","",VLOOKUP($D418,NATJECATELJI!$A:$H,3,FALSE)),""))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 t="str">
        <f>IF($D418="","",_xludf.IFNA(IF(VLOOKUP($D418,NATJECATELJI!$A:$G,7,FALSE)="","",VLOOKUP($D418,NATJECATELJI!$A:$G,7,FALSE)),""))</f>
        <v/>
      </c>
      <c r="I418" s="54"/>
      <c r="J418" s="54"/>
      <c r="K418" s="62"/>
      <c r="L418" s="70"/>
    </row>
    <row r="419" spans="1:12" ht="14.25" customHeight="1">
      <c r="A419" s="60"/>
      <c r="B419" s="77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IF($D419="","",_xludf.IFNA(IF(VLOOKUP($D419,NATJECATELJI!$A:$H,3,FALSE)="","",VLOOKUP($D419,NATJECATELJI!$A:$H,3,FALSE)),""))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 t="str">
        <f>IF($D419="","",_xludf.IFNA(IF(VLOOKUP($D419,NATJECATELJI!$A:$G,7,FALSE)="","",VLOOKUP($D419,NATJECATELJI!$A:$G,7,FALSE)),""))</f>
        <v/>
      </c>
      <c r="I419" s="54"/>
      <c r="J419" s="54"/>
      <c r="K419" s="62"/>
      <c r="L419" s="70"/>
    </row>
    <row r="420" spans="1:12" ht="14.25" customHeight="1">
      <c r="A420" s="60"/>
      <c r="B420" s="77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IF($D420="","",_xludf.IFNA(IF(VLOOKUP($D420,NATJECATELJI!$A:$H,3,FALSE)="","",VLOOKUP($D420,NATJECATELJI!$A:$H,3,FALSE)),""))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 t="str">
        <f>IF($D420="","",_xludf.IFNA(IF(VLOOKUP($D420,NATJECATELJI!$A:$G,7,FALSE)="","",VLOOKUP($D420,NATJECATELJI!$A:$G,7,FALSE)),""))</f>
        <v/>
      </c>
      <c r="I420" s="54"/>
      <c r="J420" s="54"/>
      <c r="K420" s="62"/>
      <c r="L420" s="70"/>
    </row>
    <row r="421" spans="1:12" ht="14.25" customHeight="1">
      <c r="A421" s="60"/>
      <c r="B421" s="77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IF($D421="","",_xludf.IFNA(IF(VLOOKUP($D421,NATJECATELJI!$A:$H,3,FALSE)="","",VLOOKUP($D421,NATJECATELJI!$A:$H,3,FALSE)),""))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 t="str">
        <f>IF($D421="","",_xludf.IFNA(IF(VLOOKUP($D421,NATJECATELJI!$A:$G,7,FALSE)="","",VLOOKUP($D421,NATJECATELJI!$A:$G,7,FALSE)),""))</f>
        <v/>
      </c>
      <c r="I421" s="54"/>
      <c r="J421" s="54"/>
      <c r="K421" s="62"/>
      <c r="L421" s="70"/>
    </row>
    <row r="422" spans="1:12" ht="14.25" customHeight="1">
      <c r="A422" s="60"/>
      <c r="B422" s="77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IF($D422="","",_xludf.IFNA(IF(VLOOKUP($D422,NATJECATELJI!$A:$H,3,FALSE)="","",VLOOKUP($D422,NATJECATELJI!$A:$H,3,FALSE)),""))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 t="str">
        <f>IF($D422="","",_xludf.IFNA(IF(VLOOKUP($D422,NATJECATELJI!$A:$G,7,FALSE)="","",VLOOKUP($D422,NATJECATELJI!$A:$G,7,FALSE)),""))</f>
        <v/>
      </c>
      <c r="I422" s="54"/>
      <c r="J422" s="54"/>
      <c r="K422" s="62"/>
      <c r="L422" s="70"/>
    </row>
    <row r="423" spans="1:12" ht="14.25" customHeight="1">
      <c r="A423" s="60"/>
      <c r="B423" s="77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IF($D423="","",_xludf.IFNA(IF(VLOOKUP($D423,NATJECATELJI!$A:$H,3,FALSE)="","",VLOOKUP($D423,NATJECATELJI!$A:$H,3,FALSE)),""))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 t="str">
        <f>IF($D423="","",_xludf.IFNA(IF(VLOOKUP($D423,NATJECATELJI!$A:$G,7,FALSE)="","",VLOOKUP($D423,NATJECATELJI!$A:$G,7,FALSE)),""))</f>
        <v/>
      </c>
      <c r="I423" s="54"/>
      <c r="J423" s="54"/>
      <c r="K423" s="62"/>
      <c r="L423" s="70"/>
    </row>
    <row r="424" spans="1:12" ht="14.25" customHeight="1">
      <c r="A424" s="60"/>
      <c r="B424" s="77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IF($D424="","",_xludf.IFNA(IF(VLOOKUP($D424,NATJECATELJI!$A:$H,3,FALSE)="","",VLOOKUP($D424,NATJECATELJI!$A:$H,3,FALSE)),""))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 t="str">
        <f>IF($D424="","",_xludf.IFNA(IF(VLOOKUP($D424,NATJECATELJI!$A:$G,7,FALSE)="","",VLOOKUP($D424,NATJECATELJI!$A:$G,7,FALSE)),""))</f>
        <v/>
      </c>
      <c r="I424" s="54"/>
      <c r="J424" s="54"/>
      <c r="K424" s="62"/>
      <c r="L424" s="70"/>
    </row>
    <row r="425" spans="1:12" ht="14.25" customHeight="1">
      <c r="A425" s="60"/>
      <c r="B425" s="77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IF($D425="","",_xludf.IFNA(IF(VLOOKUP($D425,NATJECATELJI!$A:$H,3,FALSE)="","",VLOOKUP($D425,NATJECATELJI!$A:$H,3,FALSE)),""))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 t="str">
        <f>IF($D425="","",_xludf.IFNA(IF(VLOOKUP($D425,NATJECATELJI!$A:$G,7,FALSE)="","",VLOOKUP($D425,NATJECATELJI!$A:$G,7,FALSE)),""))</f>
        <v/>
      </c>
      <c r="I425" s="54"/>
      <c r="J425" s="54"/>
      <c r="K425" s="62"/>
      <c r="L425" s="70"/>
    </row>
    <row r="426" spans="1:12" ht="14.25" customHeight="1">
      <c r="A426" s="60"/>
      <c r="B426" s="77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IF($D426="","",_xludf.IFNA(IF(VLOOKUP($D426,NATJECATELJI!$A:$H,3,FALSE)="","",VLOOKUP($D426,NATJECATELJI!$A:$H,3,FALSE)),""))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 t="str">
        <f>IF($D426="","",_xludf.IFNA(IF(VLOOKUP($D426,NATJECATELJI!$A:$G,7,FALSE)="","",VLOOKUP($D426,NATJECATELJI!$A:$G,7,FALSE)),""))</f>
        <v/>
      </c>
      <c r="I426" s="54"/>
      <c r="J426" s="54"/>
      <c r="K426" s="62"/>
      <c r="L426" s="70"/>
    </row>
    <row r="427" spans="1:12" ht="14.25" customHeight="1">
      <c r="A427" s="60"/>
      <c r="B427" s="77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IF($D427="","",_xludf.IFNA(IF(VLOOKUP($D427,NATJECATELJI!$A:$H,3,FALSE)="","",VLOOKUP($D427,NATJECATELJI!$A:$H,3,FALSE)),""))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 t="str">
        <f>IF($D427="","",_xludf.IFNA(IF(VLOOKUP($D427,NATJECATELJI!$A:$G,7,FALSE)="","",VLOOKUP($D427,NATJECATELJI!$A:$G,7,FALSE)),""))</f>
        <v/>
      </c>
      <c r="I427" s="54"/>
      <c r="J427" s="54"/>
      <c r="K427" s="62"/>
      <c r="L427" s="70"/>
    </row>
    <row r="428" spans="1:12" ht="14.25" customHeight="1">
      <c r="A428" s="60"/>
      <c r="B428" s="77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IF($D428="","",_xludf.IFNA(IF(VLOOKUP($D428,NATJECATELJI!$A:$H,3,FALSE)="","",VLOOKUP($D428,NATJECATELJI!$A:$H,3,FALSE)),""))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 t="str">
        <f>IF($D428="","",_xludf.IFNA(IF(VLOOKUP($D428,NATJECATELJI!$A:$G,7,FALSE)="","",VLOOKUP($D428,NATJECATELJI!$A:$G,7,FALSE)),""))</f>
        <v/>
      </c>
      <c r="I428" s="54"/>
      <c r="J428" s="54"/>
      <c r="K428" s="62"/>
      <c r="L428" s="70"/>
    </row>
    <row r="429" spans="1:12" ht="14.25" customHeight="1">
      <c r="A429" s="60"/>
      <c r="B429" s="77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IF($D429="","",_xludf.IFNA(IF(VLOOKUP($D429,NATJECATELJI!$A:$H,3,FALSE)="","",VLOOKUP($D429,NATJECATELJI!$A:$H,3,FALSE)),""))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 t="str">
        <f>IF($D429="","",_xludf.IFNA(IF(VLOOKUP($D429,NATJECATELJI!$A:$G,7,FALSE)="","",VLOOKUP($D429,NATJECATELJI!$A:$G,7,FALSE)),""))</f>
        <v/>
      </c>
      <c r="I429" s="54"/>
      <c r="J429" s="54"/>
      <c r="K429" s="62"/>
      <c r="L429" s="70"/>
    </row>
    <row r="430" spans="1:12" ht="14.25" customHeight="1">
      <c r="A430" s="60"/>
      <c r="B430" s="77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IF($D430="","",_xludf.IFNA(IF(VLOOKUP($D430,NATJECATELJI!$A:$H,3,FALSE)="","",VLOOKUP($D430,NATJECATELJI!$A:$H,3,FALSE)),""))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 t="str">
        <f>IF($D430="","",_xludf.IFNA(IF(VLOOKUP($D430,NATJECATELJI!$A:$G,7,FALSE)="","",VLOOKUP($D430,NATJECATELJI!$A:$G,7,FALSE)),""))</f>
        <v/>
      </c>
      <c r="I430" s="54"/>
      <c r="J430" s="54"/>
      <c r="K430" s="62"/>
      <c r="L430" s="70"/>
    </row>
    <row r="431" spans="1:12" ht="14.25" customHeight="1">
      <c r="A431" s="60"/>
      <c r="B431" s="77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IF($D431="","",_xludf.IFNA(IF(VLOOKUP($D431,NATJECATELJI!$A:$H,3,FALSE)="","",VLOOKUP($D431,NATJECATELJI!$A:$H,3,FALSE)),""))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 t="str">
        <f>IF($D431="","",_xludf.IFNA(IF(VLOOKUP($D431,NATJECATELJI!$A:$G,7,FALSE)="","",VLOOKUP($D431,NATJECATELJI!$A:$G,7,FALSE)),""))</f>
        <v/>
      </c>
      <c r="I431" s="54"/>
      <c r="J431" s="54"/>
      <c r="K431" s="62"/>
      <c r="L431" s="70"/>
    </row>
    <row r="432" spans="1:12" ht="14.25" customHeight="1">
      <c r="A432" s="60"/>
      <c r="B432" s="77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IF($D432="","",_xludf.IFNA(IF(VLOOKUP($D432,NATJECATELJI!$A:$H,3,FALSE)="","",VLOOKUP($D432,NATJECATELJI!$A:$H,3,FALSE)),""))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 t="str">
        <f>IF($D432="","",_xludf.IFNA(IF(VLOOKUP($D432,NATJECATELJI!$A:$G,7,FALSE)="","",VLOOKUP($D432,NATJECATELJI!$A:$G,7,FALSE)),""))</f>
        <v/>
      </c>
      <c r="I432" s="54"/>
      <c r="J432" s="54"/>
      <c r="K432" s="62"/>
      <c r="L432" s="70"/>
    </row>
    <row r="433" spans="1:12" ht="14.25" customHeight="1">
      <c r="A433" s="60"/>
      <c r="B433" s="77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IF($D433="","",_xludf.IFNA(IF(VLOOKUP($D433,NATJECATELJI!$A:$H,3,FALSE)="","",VLOOKUP($D433,NATJECATELJI!$A:$H,3,FALSE)),""))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 t="str">
        <f>IF($D433="","",_xludf.IFNA(IF(VLOOKUP($D433,NATJECATELJI!$A:$G,7,FALSE)="","",VLOOKUP($D433,NATJECATELJI!$A:$G,7,FALSE)),""))</f>
        <v/>
      </c>
      <c r="I433" s="54"/>
      <c r="J433" s="54"/>
      <c r="K433" s="62"/>
      <c r="L433" s="70"/>
    </row>
    <row r="434" spans="1:12" ht="14.25" customHeight="1">
      <c r="A434" s="60"/>
      <c r="B434" s="77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IF($D434="","",_xludf.IFNA(IF(VLOOKUP($D434,NATJECATELJI!$A:$H,3,FALSE)="","",VLOOKUP($D434,NATJECATELJI!$A:$H,3,FALSE)),""))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 t="str">
        <f>IF($D434="","",_xludf.IFNA(IF(VLOOKUP($D434,NATJECATELJI!$A:$G,7,FALSE)="","",VLOOKUP($D434,NATJECATELJI!$A:$G,7,FALSE)),""))</f>
        <v/>
      </c>
      <c r="I434" s="54"/>
      <c r="J434" s="54"/>
      <c r="K434" s="62"/>
      <c r="L434" s="70"/>
    </row>
    <row r="435" spans="1:12" ht="14.25" customHeight="1">
      <c r="A435" s="60"/>
      <c r="B435" s="77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IF($D435="","",_xludf.IFNA(IF(VLOOKUP($D435,NATJECATELJI!$A:$H,3,FALSE)="","",VLOOKUP($D435,NATJECATELJI!$A:$H,3,FALSE)),""))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 t="str">
        <f>IF($D435="","",_xludf.IFNA(IF(VLOOKUP($D435,NATJECATELJI!$A:$G,7,FALSE)="","",VLOOKUP($D435,NATJECATELJI!$A:$G,7,FALSE)),""))</f>
        <v/>
      </c>
      <c r="I435" s="54"/>
      <c r="J435" s="54"/>
      <c r="K435" s="62"/>
      <c r="L435" s="70"/>
    </row>
    <row r="436" spans="1:12" ht="14.25" customHeight="1">
      <c r="A436" s="60"/>
      <c r="B436" s="77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IF($D436="","",_xludf.IFNA(IF(VLOOKUP($D436,NATJECATELJI!$A:$H,3,FALSE)="","",VLOOKUP($D436,NATJECATELJI!$A:$H,3,FALSE)),""))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 t="str">
        <f>IF($D436="","",_xludf.IFNA(IF(VLOOKUP($D436,NATJECATELJI!$A:$G,7,FALSE)="","",VLOOKUP($D436,NATJECATELJI!$A:$G,7,FALSE)),""))</f>
        <v/>
      </c>
      <c r="I436" s="54"/>
      <c r="J436" s="54"/>
      <c r="K436" s="62"/>
      <c r="L436" s="70"/>
    </row>
    <row r="437" spans="1:12" ht="14.25" customHeight="1">
      <c r="A437" s="60"/>
      <c r="B437" s="77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IF($D437="","",_xludf.IFNA(IF(VLOOKUP($D437,NATJECATELJI!$A:$H,3,FALSE)="","",VLOOKUP($D437,NATJECATELJI!$A:$H,3,FALSE)),""))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 t="str">
        <f>IF($D437="","",_xludf.IFNA(IF(VLOOKUP($D437,NATJECATELJI!$A:$G,7,FALSE)="","",VLOOKUP($D437,NATJECATELJI!$A:$G,7,FALSE)),""))</f>
        <v/>
      </c>
      <c r="I437" s="54"/>
      <c r="J437" s="54"/>
      <c r="K437" s="62"/>
      <c r="L437" s="70"/>
    </row>
    <row r="438" spans="1:12" ht="14.25" customHeight="1">
      <c r="A438" s="60"/>
      <c r="B438" s="77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IF($D438="","",_xludf.IFNA(IF(VLOOKUP($D438,NATJECATELJI!$A:$H,3,FALSE)="","",VLOOKUP($D438,NATJECATELJI!$A:$H,3,FALSE)),""))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 t="str">
        <f>IF($D438="","",_xludf.IFNA(IF(VLOOKUP($D438,NATJECATELJI!$A:$G,7,FALSE)="","",VLOOKUP($D438,NATJECATELJI!$A:$G,7,FALSE)),""))</f>
        <v/>
      </c>
      <c r="I438" s="54"/>
      <c r="J438" s="54"/>
      <c r="K438" s="62"/>
      <c r="L438" s="70"/>
    </row>
    <row r="439" spans="1:12" ht="14.25" customHeight="1">
      <c r="A439" s="60"/>
      <c r="B439" s="77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IF($D439="","",_xludf.IFNA(IF(VLOOKUP($D439,NATJECATELJI!$A:$H,3,FALSE)="","",VLOOKUP($D439,NATJECATELJI!$A:$H,3,FALSE)),""))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 t="str">
        <f>IF($D439="","",_xludf.IFNA(IF(VLOOKUP($D439,NATJECATELJI!$A:$G,7,FALSE)="","",VLOOKUP($D439,NATJECATELJI!$A:$G,7,FALSE)),""))</f>
        <v/>
      </c>
      <c r="I439" s="54"/>
      <c r="J439" s="54"/>
      <c r="K439" s="62"/>
      <c r="L439" s="70"/>
    </row>
    <row r="440" spans="1:12" ht="14.25" customHeight="1">
      <c r="A440" s="60"/>
      <c r="B440" s="77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IF($D440="","",_xludf.IFNA(IF(VLOOKUP($D440,NATJECATELJI!$A:$H,3,FALSE)="","",VLOOKUP($D440,NATJECATELJI!$A:$H,3,FALSE)),""))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 t="str">
        <f>IF($D440="","",_xludf.IFNA(IF(VLOOKUP($D440,NATJECATELJI!$A:$G,7,FALSE)="","",VLOOKUP($D440,NATJECATELJI!$A:$G,7,FALSE)),""))</f>
        <v/>
      </c>
      <c r="I440" s="54"/>
      <c r="J440" s="54"/>
      <c r="K440" s="62"/>
      <c r="L440" s="70"/>
    </row>
    <row r="441" spans="1:12" ht="14.25" customHeight="1">
      <c r="A441" s="60"/>
      <c r="B441" s="77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IF($D441="","",_xludf.IFNA(IF(VLOOKUP($D441,NATJECATELJI!$A:$H,3,FALSE)="","",VLOOKUP($D441,NATJECATELJI!$A:$H,3,FALSE)),""))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 t="str">
        <f>IF($D441="","",_xludf.IFNA(IF(VLOOKUP($D441,NATJECATELJI!$A:$G,7,FALSE)="","",VLOOKUP($D441,NATJECATELJI!$A:$G,7,FALSE)),""))</f>
        <v/>
      </c>
      <c r="I441" s="54"/>
      <c r="J441" s="54"/>
      <c r="K441" s="62"/>
      <c r="L441" s="70"/>
    </row>
    <row r="442" spans="1:12" ht="14.25" customHeight="1">
      <c r="A442" s="60"/>
      <c r="B442" s="77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IF($D442="","",_xludf.IFNA(IF(VLOOKUP($D442,NATJECATELJI!$A:$H,3,FALSE)="","",VLOOKUP($D442,NATJECATELJI!$A:$H,3,FALSE)),""))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2"/>
      <c r="L442" s="70"/>
    </row>
    <row r="443" spans="1:12" ht="14.25" customHeight="1">
      <c r="A443" s="60"/>
      <c r="B443" s="77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IF($D443="","",_xludf.IFNA(IF(VLOOKUP($D443,NATJECATELJI!$A:$H,3,FALSE)="","",VLOOKUP($D443,NATJECATELJI!$A:$H,3,FALSE)),""))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s="70"/>
    </row>
    <row r="444" spans="1:12" ht="14.25" customHeight="1">
      <c r="A444" s="60"/>
      <c r="B444" s="77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IF($D444="","",_xludf.IFNA(IF(VLOOKUP($D444,NATJECATELJI!$A:$H,3,FALSE)="","",VLOOKUP($D444,NATJECATELJI!$A:$H,3,FALSE)),""))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s="70"/>
    </row>
    <row r="445" spans="1:12" ht="14.25" customHeight="1">
      <c r="A445" s="60"/>
      <c r="B445" s="77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IF($D445="","",_xludf.IFNA(IF(VLOOKUP($D445,NATJECATELJI!$A:$H,3,FALSE)="","",VLOOKUP($D445,NATJECATELJI!$A:$H,3,FALSE)),""))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s="70"/>
    </row>
    <row r="446" spans="1:12" ht="14.25" customHeight="1">
      <c r="A446" s="60"/>
      <c r="B446" s="77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IF($D446="","",_xludf.IFNA(IF(VLOOKUP($D446,NATJECATELJI!$A:$H,3,FALSE)="","",VLOOKUP($D446,NATJECATELJI!$A:$H,3,FALSE)),""))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s="70"/>
    </row>
    <row r="447" spans="1:12" ht="14.25" customHeight="1">
      <c r="A447" s="60"/>
      <c r="B447" s="77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IF($D447="","",_xludf.IFNA(IF(VLOOKUP($D447,NATJECATELJI!$A:$H,3,FALSE)="","",VLOOKUP($D447,NATJECATELJI!$A:$H,3,FALSE)),""))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s="70"/>
    </row>
    <row r="448" spans="1:12" ht="14.25" customHeight="1">
      <c r="A448" s="60"/>
      <c r="B448" s="77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IF($D448="","",_xludf.IFNA(IF(VLOOKUP($D448,NATJECATELJI!$A:$H,3,FALSE)="","",VLOOKUP($D448,NATJECATELJI!$A:$H,3,FALSE)),""))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s="70"/>
    </row>
    <row r="449" spans="1:12" ht="14.25" customHeight="1">
      <c r="A449" s="60"/>
      <c r="B449" s="77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IF($D449="","",_xludf.IFNA(IF(VLOOKUP($D449,NATJECATELJI!$A:$H,3,FALSE)="","",VLOOKUP($D449,NATJECATELJI!$A:$H,3,FALSE)),""))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s="70"/>
    </row>
    <row r="450" spans="1:12" ht="14.25" customHeight="1">
      <c r="A450" s="60"/>
      <c r="B450" s="77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IF($D450="","",_xludf.IFNA(IF(VLOOKUP($D450,NATJECATELJI!$A:$H,3,FALSE)="","",VLOOKUP($D450,NATJECATELJI!$A:$H,3,FALSE)),""))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s="70"/>
    </row>
    <row r="451" spans="1:12" ht="14.25" customHeight="1">
      <c r="A451" s="60"/>
      <c r="B451" s="77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IF($D451="","",_xludf.IFNA(IF(VLOOKUP($D451,NATJECATELJI!$A:$H,3,FALSE)="","",VLOOKUP($D451,NATJECATELJI!$A:$H,3,FALSE)),""))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s="70"/>
    </row>
    <row r="452" spans="1:12" ht="14.25" customHeight="1">
      <c r="A452" s="3"/>
      <c r="B452" s="78"/>
      <c r="C452" s="43"/>
      <c r="D452" s="43"/>
      <c r="E452" t="str">
        <f>IF($D452="","",_xludf.IFNA(IF(VLOOKUP($D452,NATJECATELJI!$A:$H,2,FALSE)="","",VLOOKUP($D452,NATJECATELJI!$A:$H,2,FALSE)),""))</f>
        <v/>
      </c>
      <c r="F452" t="str">
        <f>IF($D452="","",_xludf.IFNA(IF(VLOOKUP($D452,NATJECATELJI!$A:$H,3,FALSE)="","",VLOOKUP($D452,NATJECATELJI!$A:$H,3,FALSE)),""))</f>
        <v/>
      </c>
      <c r="G452" t="str">
        <f>IF($D452="","",_xludf.IFNA(IF(VLOOKUP($D452,NATJECATELJI!$A:$F,6,FALSE)="","",VLOOKUP($D452,NATJECATELJI!$A:$F,6,FALSE)),""))</f>
        <v/>
      </c>
      <c r="H452" t="str">
        <f>IF($D452="","",_xludf.IFNA(IF(VLOOKUP($D452,NATJECATELJI!$A:$G,7,FALSE)="","",VLOOKUP($D452,NATJECATELJI!$A:$G,7,FALSE)),""))</f>
        <v/>
      </c>
      <c r="I452" s="50"/>
      <c r="J452" t="str">
        <f>IF($D452="","",_xludf.IFNA(IF(VLOOKUP($D452,NATJECATELJI!$A:$H,8,FALSE)="","",VLOOKUP($D452,NATJECATELJI!$A:$H,8,FALSE)),""))</f>
        <v/>
      </c>
    </row>
  </sheetData>
  <sortState ref="A93:L100">
    <sortCondition ref="K93:K100"/>
  </sortState>
  <mergeCells count="1">
    <mergeCell ref="A1:L1"/>
  </mergeCells>
  <dataValidations count="2">
    <dataValidation type="list" allowBlank="1" showErrorMessage="1" sqref="B3:B452" xr:uid="{00000000-0002-0000-0900-000001000000}">
      <formula1>"M,Ž"</formula1>
    </dataValidation>
    <dataValidation type="list" allowBlank="1" showErrorMessage="1" sqref="A3:A452" xr:uid="{00000000-0002-0000-0900-000000000000}">
      <formula1>"Kadeti,Mlađi kadeti,Limači,Cicibani,VK"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00"/>
  <sheetViews>
    <sheetView workbookViewId="0">
      <selection activeCell="L21" sqref="L21"/>
    </sheetView>
  </sheetViews>
  <sheetFormatPr defaultColWidth="14.44140625" defaultRowHeight="15" customHeight="1"/>
  <cols>
    <col min="1" max="1" width="12.21875" bestFit="1" customWidth="1"/>
    <col min="2" max="3" width="5.77734375" customWidth="1"/>
    <col min="4" max="4" width="7.77734375" customWidth="1"/>
    <col min="5" max="5" width="10.77734375" customWidth="1"/>
    <col min="6" max="6" width="14.77734375" customWidth="1"/>
    <col min="7" max="7" width="18.77734375" customWidth="1"/>
    <col min="8" max="8" width="10.44140625" customWidth="1"/>
    <col min="9" max="9" width="11.21875" customWidth="1"/>
    <col min="10" max="10" width="18.77734375" hidden="1" customWidth="1"/>
    <col min="11" max="12" width="8.77734375" customWidth="1"/>
  </cols>
  <sheetData>
    <row r="1" spans="1:12" ht="27" customHeight="1">
      <c r="A1" s="81" t="s">
        <v>427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7.6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57" t="s">
        <v>428</v>
      </c>
    </row>
    <row r="3" spans="1:12" ht="14.25" customHeight="1">
      <c r="A3" s="60" t="s">
        <v>158</v>
      </c>
      <c r="B3" s="60" t="s">
        <v>30</v>
      </c>
      <c r="C3" s="61">
        <v>1</v>
      </c>
      <c r="D3" s="61">
        <v>776</v>
      </c>
      <c r="E3" s="53" t="str">
        <f>IF($D3="","",_xlfn.IFNA(IF(VLOOKUP($D3,NATJECATELJI!$A:$H,2,FALSE)="","",VLOOKUP($D3,NATJECATELJI!$A:$H,2,FALSE)),""))</f>
        <v>Lana</v>
      </c>
      <c r="F3" s="53" t="str">
        <f>IF($D3="","",_xlfn.IFNA(IF(VLOOKUP($D3,NATJECATELJI!$A:$H,3,FALSE)="","",VLOOKUP($D3,NATJECATELJI!$A:$H,3,FALSE)),""))</f>
        <v>Horak</v>
      </c>
      <c r="G3" s="53"/>
      <c r="H3" s="53"/>
      <c r="I3" s="54"/>
      <c r="J3" s="54"/>
      <c r="K3" s="62" t="s">
        <v>477</v>
      </c>
      <c r="L3" s="70"/>
    </row>
    <row r="4" spans="1:12" ht="14.25" customHeight="1">
      <c r="A4" s="60" t="s">
        <v>158</v>
      </c>
      <c r="B4" s="60" t="s">
        <v>30</v>
      </c>
      <c r="C4" s="61">
        <v>2</v>
      </c>
      <c r="D4" s="61">
        <v>761</v>
      </c>
      <c r="E4" s="53" t="str">
        <f>IF($D4="","",_xlfn.IFNA(IF(VLOOKUP($D4,NATJECATELJI!$A:$H,2,FALSE)="","",VLOOKUP($D4,NATJECATELJI!$A:$H,2,FALSE)),""))</f>
        <v xml:space="preserve">Franka </v>
      </c>
      <c r="F4" s="53" t="str">
        <f>IF($D4="","",_xlfn.IFNA(IF(VLOOKUP($D4,NATJECATELJI!$A:$H,3,FALSE)="","",VLOOKUP($D4,NATJECATELJI!$A:$H,3,FALSE)),""))</f>
        <v>Mileković</v>
      </c>
      <c r="G4" s="53"/>
      <c r="H4" s="53"/>
      <c r="I4" s="54"/>
      <c r="J4" s="54"/>
      <c r="K4" s="62" t="s">
        <v>478</v>
      </c>
      <c r="L4" s="70"/>
    </row>
    <row r="5" spans="1:12" ht="14.25" customHeight="1">
      <c r="A5" s="60" t="s">
        <v>158</v>
      </c>
      <c r="B5" s="60" t="s">
        <v>30</v>
      </c>
      <c r="C5" s="61">
        <v>4</v>
      </c>
      <c r="D5" s="61">
        <v>801</v>
      </c>
      <c r="E5" s="53" t="str">
        <f>IF($D5="","",_xlfn.IFNA(IF(VLOOKUP($D5,NATJECATELJI!$A:$H,2,FALSE)="","",VLOOKUP($D5,NATJECATELJI!$A:$H,2,FALSE)),""))</f>
        <v>Vita</v>
      </c>
      <c r="F5" s="53" t="str">
        <f>IF($D5="","",_xlfn.IFNA(IF(VLOOKUP($D5,NATJECATELJI!$A:$H,3,FALSE)="","",VLOOKUP($D5,NATJECATELJI!$A:$H,3,FALSE)),""))</f>
        <v>Perutina</v>
      </c>
      <c r="G5" s="53"/>
      <c r="H5" s="53"/>
      <c r="I5" s="54"/>
      <c r="J5" s="54"/>
      <c r="K5" s="62" t="s">
        <v>481</v>
      </c>
      <c r="L5" s="70"/>
    </row>
    <row r="6" spans="1:12" ht="14.25" customHeight="1">
      <c r="A6" s="60" t="s">
        <v>158</v>
      </c>
      <c r="B6" s="60" t="s">
        <v>30</v>
      </c>
      <c r="C6" s="61">
        <v>5</v>
      </c>
      <c r="D6" s="61">
        <v>778</v>
      </c>
      <c r="E6" s="53" t="str">
        <f>IF($D6="","",_xlfn.IFNA(IF(VLOOKUP($D6,NATJECATELJI!$A:$H,2,FALSE)="","",VLOOKUP($D6,NATJECATELJI!$A:$H,2,FALSE)),""))</f>
        <v>Larisa</v>
      </c>
      <c r="F6" s="53" t="str">
        <f>IF($D6="","",_xlfn.IFNA(IF(VLOOKUP($D6,NATJECATELJI!$A:$H,3,FALSE)="","",VLOOKUP($D6,NATJECATELJI!$A:$H,3,FALSE)),""))</f>
        <v>Mesarek</v>
      </c>
      <c r="G6" s="53"/>
      <c r="H6" s="53"/>
      <c r="I6" s="54"/>
      <c r="J6" s="54"/>
      <c r="K6" s="62" t="s">
        <v>482</v>
      </c>
      <c r="L6" s="70"/>
    </row>
    <row r="7" spans="1:12" ht="14.25" customHeight="1">
      <c r="A7" s="60" t="s">
        <v>158</v>
      </c>
      <c r="B7" s="60" t="s">
        <v>30</v>
      </c>
      <c r="C7" s="61">
        <v>7</v>
      </c>
      <c r="D7" s="61">
        <v>994</v>
      </c>
      <c r="E7" s="53" t="str">
        <f>IF($D7="","",_xlfn.IFNA(IF(VLOOKUP($D7,NATJECATELJI!$A:$H,2,FALSE)="","",VLOOKUP($D7,NATJECATELJI!$A:$H,2,FALSE)),""))</f>
        <v>Mia</v>
      </c>
      <c r="F7" s="53" t="str">
        <f>IF($D7="","",_xlfn.IFNA(IF(VLOOKUP($D7,NATJECATELJI!$A:$H,3,FALSE)="","",VLOOKUP($D7,NATJECATELJI!$A:$H,3,FALSE)),""))</f>
        <v>Prevendar</v>
      </c>
      <c r="G7" s="53"/>
      <c r="H7" s="53"/>
      <c r="I7" s="54"/>
      <c r="J7" s="54"/>
      <c r="K7" s="62" t="s">
        <v>483</v>
      </c>
      <c r="L7" s="70"/>
    </row>
    <row r="8" spans="1:12" ht="14.25" customHeight="1">
      <c r="A8" s="60" t="s">
        <v>158</v>
      </c>
      <c r="B8" s="60" t="s">
        <v>30</v>
      </c>
      <c r="C8" s="61">
        <v>8</v>
      </c>
      <c r="D8" s="61">
        <v>757</v>
      </c>
      <c r="E8" s="53" t="str">
        <f>IF($D8="","",_xlfn.IFNA(IF(VLOOKUP($D8,NATJECATELJI!$A:$H,2,FALSE)="","",VLOOKUP($D8,NATJECATELJI!$A:$H,2,FALSE)),""))</f>
        <v>Ema</v>
      </c>
      <c r="F8" s="53" t="str">
        <f>IF($D8="","",_xlfn.IFNA(IF(VLOOKUP($D8,NATJECATELJI!$A:$H,3,FALSE)="","",VLOOKUP($D8,NATJECATELJI!$A:$H,3,FALSE)),""))</f>
        <v>Slade</v>
      </c>
      <c r="G8" s="53"/>
      <c r="H8" s="53"/>
      <c r="I8" s="54"/>
      <c r="J8" s="54"/>
      <c r="K8" s="62" t="s">
        <v>484</v>
      </c>
      <c r="L8" s="70"/>
    </row>
    <row r="9" spans="1:12" ht="14.25" customHeight="1">
      <c r="A9" s="60" t="s">
        <v>158</v>
      </c>
      <c r="B9" s="60" t="s">
        <v>30</v>
      </c>
      <c r="C9" s="61">
        <v>9</v>
      </c>
      <c r="D9" s="61">
        <v>707</v>
      </c>
      <c r="E9" s="53" t="str">
        <f>IF($D9="","",_xlfn.IFNA(IF(VLOOKUP($D9,NATJECATELJI!$A:$H,2,FALSE)="","",VLOOKUP($D9,NATJECATELJI!$A:$H,2,FALSE)),""))</f>
        <v>Jelena</v>
      </c>
      <c r="F9" s="53" t="str">
        <f>IF($D9="","",_xlfn.IFNA(IF(VLOOKUP($D9,NATJECATELJI!$A:$H,3,FALSE)="","",VLOOKUP($D9,NATJECATELJI!$A:$H,3,FALSE)),""))</f>
        <v>Jurić</v>
      </c>
      <c r="G9" s="53"/>
      <c r="H9" s="53"/>
      <c r="I9" s="54"/>
      <c r="J9" s="54"/>
      <c r="K9" s="62" t="s">
        <v>485</v>
      </c>
      <c r="L9" s="70"/>
    </row>
    <row r="10" spans="1:12" ht="14.25" customHeight="1">
      <c r="A10" s="60"/>
      <c r="B10" s="60"/>
      <c r="C10" s="61"/>
      <c r="D10" s="61"/>
      <c r="E10" s="53" t="str">
        <f>IF($D10="","",_xlfn.IFNA(IF(VLOOKUP($D10,NATJECATELJI!$A:$H,2,FALSE)="","",VLOOKUP($D10,NATJECATELJI!$A:$H,2,FALSE)),""))</f>
        <v/>
      </c>
      <c r="F10" s="53" t="str">
        <f>IF($D10="","",_xlfn.IFNA(IF(VLOOKUP($D10,NATJECATELJI!$A:$H,3,FALSE)="","",VLOOKUP($D10,NATJECATELJI!$A:$H,3,FALSE)),""))</f>
        <v/>
      </c>
      <c r="G10" s="53"/>
      <c r="H10" s="53"/>
      <c r="I10" s="54"/>
      <c r="J10" s="54"/>
      <c r="K10" s="62"/>
      <c r="L10" s="70"/>
    </row>
    <row r="11" spans="1:12" ht="14.25" customHeight="1">
      <c r="A11" s="60"/>
      <c r="B11" s="60"/>
      <c r="C11" s="61"/>
      <c r="D11" s="61"/>
      <c r="E11" s="53" t="str">
        <f>IF($D11="","",_xlfn.IFNA(IF(VLOOKUP($D11,NATJECATELJI!$A:$H,2,FALSE)="","",VLOOKUP($D11,NATJECATELJI!$A:$H,2,FALSE)),""))</f>
        <v/>
      </c>
      <c r="F11" s="53" t="str">
        <f>IF($D11="","",_xlfn.IFNA(IF(VLOOKUP($D11,NATJECATELJI!$A:$H,3,FALSE)="","",VLOOKUP($D11,NATJECATELJI!$A:$H,3,FALSE)),""))</f>
        <v/>
      </c>
      <c r="G11" s="53"/>
      <c r="H11" s="53"/>
      <c r="I11" s="54"/>
      <c r="J11" s="54"/>
      <c r="K11" s="62"/>
      <c r="L11" s="70"/>
    </row>
    <row r="12" spans="1:12" ht="14.25" customHeight="1">
      <c r="A12" s="60"/>
      <c r="B12" s="60"/>
      <c r="C12" s="61"/>
      <c r="D12" s="61"/>
      <c r="E12" s="53" t="str">
        <f>IF($D12="","",_xlfn.IFNA(IF(VLOOKUP($D12,NATJECATELJI!$A:$H,2,FALSE)="","",VLOOKUP($D12,NATJECATELJI!$A:$H,2,FALSE)),""))</f>
        <v/>
      </c>
      <c r="F12" s="53" t="str">
        <f>IF($D12="","",_xlfn.IFNA(IF(VLOOKUP($D12,NATJECATELJI!$A:$H,3,FALSE)="","",VLOOKUP($D12,NATJECATELJI!$A:$H,3,FALSE)),""))</f>
        <v/>
      </c>
      <c r="G12" s="53"/>
      <c r="H12" s="53"/>
      <c r="I12" s="54"/>
      <c r="J12" s="54"/>
      <c r="K12" s="62"/>
      <c r="L12" s="70"/>
    </row>
    <row r="13" spans="1:12" ht="14.25" customHeight="1">
      <c r="A13" s="60"/>
      <c r="B13" s="60"/>
      <c r="C13" s="61"/>
      <c r="D13" s="61"/>
      <c r="E13" s="53" t="str">
        <f>IF($D13="","",_xlfn.IFNA(IF(VLOOKUP($D13,NATJECATELJI!$A:$H,2,FALSE)="","",VLOOKUP($D13,NATJECATELJI!$A:$H,2,FALSE)),""))</f>
        <v/>
      </c>
      <c r="F13" s="53" t="str">
        <f>IF($D13="","",_xlfn.IFNA(IF(VLOOKUP($D13,NATJECATELJI!$A:$H,3,FALSE)="","",VLOOKUP($D13,NATJECATELJI!$A:$H,3,FALSE)),""))</f>
        <v/>
      </c>
      <c r="G13" s="53"/>
      <c r="H13" s="53"/>
      <c r="I13" s="54"/>
      <c r="J13" s="54"/>
      <c r="K13" s="62"/>
      <c r="L13" s="70"/>
    </row>
    <row r="14" spans="1:12" ht="14.25" customHeight="1">
      <c r="A14" s="60"/>
      <c r="B14" s="60"/>
      <c r="C14" s="61"/>
      <c r="D14" s="61"/>
      <c r="E14" s="53" t="str">
        <f>IF($D14="","",_xlfn.IFNA(IF(VLOOKUP($D14,NATJECATELJI!$A:$H,2,FALSE)="","",VLOOKUP($D14,NATJECATELJI!$A:$H,2,FALSE)),""))</f>
        <v/>
      </c>
      <c r="F14" s="53" t="str">
        <f>IF($D14="","",_xlfn.IFNA(IF(VLOOKUP($D14,NATJECATELJI!$A:$H,3,FALSE)="","",VLOOKUP($D14,NATJECATELJI!$A:$H,3,FALSE)),""))</f>
        <v/>
      </c>
      <c r="G14" s="53"/>
      <c r="H14" s="53"/>
      <c r="I14" s="54"/>
      <c r="J14" s="54"/>
      <c r="K14" s="62"/>
      <c r="L14" s="70"/>
    </row>
    <row r="15" spans="1:12" ht="14.25" customHeight="1">
      <c r="A15" s="60" t="s">
        <v>158</v>
      </c>
      <c r="B15" s="60" t="s">
        <v>17</v>
      </c>
      <c r="C15" s="61">
        <v>1</v>
      </c>
      <c r="D15" s="61">
        <v>767</v>
      </c>
      <c r="E15" s="53" t="str">
        <f>IF($D15="","",_xlfn.IFNA(IF(VLOOKUP($D15,NATJECATELJI!$A:$H,2,FALSE)="","",VLOOKUP($D15,NATJECATELJI!$A:$H,2,FALSE)),""))</f>
        <v>Jan Karlo</v>
      </c>
      <c r="F15" s="53" t="str">
        <f>IF($D15="","",_xlfn.IFNA(IF(VLOOKUP($D15,NATJECATELJI!$A:$H,3,FALSE)="","",VLOOKUP($D15,NATJECATELJI!$A:$H,3,FALSE)),""))</f>
        <v>Ruždjak</v>
      </c>
      <c r="G15" s="53"/>
      <c r="H15" s="53"/>
      <c r="I15" s="54"/>
      <c r="J15" s="54"/>
      <c r="K15" s="62" t="s">
        <v>479</v>
      </c>
      <c r="L15" s="70"/>
    </row>
    <row r="16" spans="1:12" ht="14.25" customHeight="1">
      <c r="A16" s="60" t="s">
        <v>158</v>
      </c>
      <c r="B16" s="60" t="s">
        <v>17</v>
      </c>
      <c r="C16" s="61">
        <v>2</v>
      </c>
      <c r="D16" s="61">
        <v>785</v>
      </c>
      <c r="E16" s="53" t="str">
        <f>IF($D16="","",_xlfn.IFNA(IF(VLOOKUP($D16,NATJECATELJI!$A:$H,2,FALSE)="","",VLOOKUP($D16,NATJECATELJI!$A:$H,2,FALSE)),""))</f>
        <v>Luka</v>
      </c>
      <c r="F16" s="53" t="str">
        <f>IF($D16="","",_xlfn.IFNA(IF(VLOOKUP($D16,NATJECATELJI!$A:$H,3,FALSE)="","",VLOOKUP($D16,NATJECATELJI!$A:$H,3,FALSE)),""))</f>
        <v>Sabolić</v>
      </c>
      <c r="G16" s="53"/>
      <c r="H16" s="53"/>
      <c r="I16" s="54"/>
      <c r="J16" s="54"/>
      <c r="K16" s="62" t="s">
        <v>480</v>
      </c>
      <c r="L16" s="70"/>
    </row>
    <row r="17" spans="1:12" ht="14.25" customHeight="1">
      <c r="A17" s="60"/>
      <c r="B17" s="60"/>
      <c r="C17" s="61"/>
      <c r="D17" s="61"/>
      <c r="E17" s="53" t="str">
        <f>IF($D17="","",_xlfn.IFNA(IF(VLOOKUP($D17,NATJECATELJI!$A:$H,2,FALSE)="","",VLOOKUP($D17,NATJECATELJI!$A:$H,2,FALSE)),""))</f>
        <v/>
      </c>
      <c r="F17" s="53" t="str">
        <f>IF($D17="","",_xlfn.IFNA(IF(VLOOKUP($D17,NATJECATELJI!$A:$H,3,FALSE)="","",VLOOKUP($D17,NATJECATELJI!$A:$H,3,FALSE)),""))</f>
        <v/>
      </c>
      <c r="G17" s="53"/>
      <c r="H17" s="53"/>
      <c r="I17" s="54"/>
      <c r="J17" s="54"/>
      <c r="K17" s="62"/>
      <c r="L17" s="70"/>
    </row>
    <row r="18" spans="1:12" ht="14.25" customHeight="1">
      <c r="A18" s="60"/>
      <c r="B18" s="60"/>
      <c r="C18" s="61"/>
      <c r="D18" s="61"/>
      <c r="E18" s="53" t="str">
        <f>IF($D18="","",_xlfn.IFNA(IF(VLOOKUP($D18,NATJECATELJI!$A:$H,2,FALSE)="","",VLOOKUP($D18,NATJECATELJI!$A:$H,2,FALSE)),""))</f>
        <v/>
      </c>
      <c r="F18" s="53" t="str">
        <f>IF($D18="","",_xlfn.IFNA(IF(VLOOKUP($D18,NATJECATELJI!$A:$H,3,FALSE)="","",VLOOKUP($D18,NATJECATELJI!$A:$H,3,FALSE)),""))</f>
        <v/>
      </c>
      <c r="G18" s="53"/>
      <c r="H18" s="53"/>
      <c r="I18" s="54"/>
      <c r="J18" s="54"/>
      <c r="K18" s="62"/>
      <c r="L18" s="70"/>
    </row>
    <row r="19" spans="1:12" ht="14.25" customHeight="1">
      <c r="A19" s="60"/>
      <c r="B19" s="60"/>
      <c r="C19" s="61"/>
      <c r="D19" s="61"/>
      <c r="E19" s="53" t="str">
        <f>IF($D19="","",_xlfn.IFNA(IF(VLOOKUP($D19,NATJECATELJI!$A:$H,2,FALSE)="","",VLOOKUP($D19,NATJECATELJI!$A:$H,2,FALSE)),""))</f>
        <v/>
      </c>
      <c r="F19" s="53" t="str">
        <f>IF($D19="","",_xlfn.IFNA(IF(VLOOKUP($D19,NATJECATELJI!$A:$H,3,FALSE)="","",VLOOKUP($D19,NATJECATELJI!$A:$H,3,FALSE)),""))</f>
        <v/>
      </c>
      <c r="G19" s="53"/>
      <c r="H19" s="53"/>
      <c r="I19" s="54"/>
      <c r="J19" s="54"/>
      <c r="K19" s="62"/>
      <c r="L19" s="70"/>
    </row>
    <row r="20" spans="1:12" ht="14.25" customHeight="1">
      <c r="A20" s="60"/>
      <c r="B20" s="60"/>
      <c r="C20" s="61"/>
      <c r="D20" s="61"/>
      <c r="E20" s="53" t="str">
        <f>IF($D20="","",_xlfn.IFNA(IF(VLOOKUP($D20,NATJECATELJI!$A:$H,2,FALSE)="","",VLOOKUP($D20,NATJECATELJI!$A:$H,2,FALSE)),""))</f>
        <v/>
      </c>
      <c r="F20" s="53" t="str">
        <f>IF($D20="","",_xlfn.IFNA(IF(VLOOKUP($D20,NATJECATELJI!$A:$H,3,FALSE)="","",VLOOKUP($D20,NATJECATELJI!$A:$H,3,FALSE)),""))</f>
        <v/>
      </c>
      <c r="G20" s="53"/>
      <c r="H20" s="53"/>
      <c r="I20" s="54"/>
      <c r="J20" s="54"/>
      <c r="K20" s="62"/>
      <c r="L20" s="70"/>
    </row>
    <row r="21" spans="1:12" ht="14.25" customHeight="1">
      <c r="A21" s="60"/>
      <c r="B21" s="60"/>
      <c r="C21" s="61"/>
      <c r="D21" s="61"/>
      <c r="E21" s="53" t="str">
        <f>IF($D21="","",_xlfn.IFNA(IF(VLOOKUP($D21,NATJECATELJI!$A:$H,2,FALSE)="","",VLOOKUP($D21,NATJECATELJI!$A:$H,2,FALSE)),""))</f>
        <v/>
      </c>
      <c r="F21" s="53" t="str">
        <f>IF($D21="","",_xlfn.IFNA(IF(VLOOKUP($D21,NATJECATELJI!$A:$H,3,FALSE)="","",VLOOKUP($D21,NATJECATELJI!$A:$H,3,FALSE)),""))</f>
        <v/>
      </c>
      <c r="G21" s="53"/>
      <c r="H21" s="53"/>
      <c r="I21" s="54"/>
      <c r="J21" s="54"/>
      <c r="K21" s="62"/>
      <c r="L21" s="70"/>
    </row>
    <row r="22" spans="1:12" ht="14.25" customHeight="1">
      <c r="A22" s="60"/>
      <c r="B22" s="60"/>
      <c r="C22" s="61"/>
      <c r="D22" s="61"/>
      <c r="E22" s="53" t="str">
        <f>IF($D22="","",_xlfn.IFNA(IF(VLOOKUP($D22,NATJECATELJI!$A:$H,2,FALSE)="","",VLOOKUP($D22,NATJECATELJI!$A:$H,2,FALSE)),""))</f>
        <v/>
      </c>
      <c r="F22" s="53" t="str">
        <f>IF($D22="","",_xlfn.IFNA(IF(VLOOKUP($D22,NATJECATELJI!$A:$H,3,FALSE)="","",VLOOKUP($D22,NATJECATELJI!$A:$H,3,FALSE)),""))</f>
        <v/>
      </c>
      <c r="G22" s="53"/>
      <c r="H22" s="53"/>
      <c r="I22" s="54"/>
      <c r="J22" s="54"/>
      <c r="K22" s="62"/>
      <c r="L22" s="70"/>
    </row>
    <row r="23" spans="1:12" ht="14.25" customHeight="1">
      <c r="A23" s="60"/>
      <c r="B23" s="60"/>
      <c r="C23" s="61"/>
      <c r="D23" s="61"/>
      <c r="E23" s="53" t="str">
        <f>IF($D23="","",_xlfn.IFNA(IF(VLOOKUP($D23,NATJECATELJI!$A:$H,2,FALSE)="","",VLOOKUP($D23,NATJECATELJI!$A:$H,2,FALSE)),""))</f>
        <v/>
      </c>
      <c r="F23" s="53" t="str">
        <f>IF($D23="","",_xlfn.IFNA(IF(VLOOKUP($D23,NATJECATELJI!$A:$H,3,FALSE)="","",VLOOKUP($D23,NATJECATELJI!$A:$H,3,FALSE)),""))</f>
        <v/>
      </c>
      <c r="G23" s="53"/>
      <c r="H23" s="53"/>
      <c r="I23" s="54"/>
      <c r="J23" s="54"/>
      <c r="K23" s="62"/>
      <c r="L23" s="70"/>
    </row>
    <row r="24" spans="1:12" ht="14.25" customHeight="1">
      <c r="A24" s="60"/>
      <c r="B24" s="60"/>
      <c r="C24" s="61"/>
      <c r="D24" s="61"/>
      <c r="E24" s="53" t="str">
        <f>IF($D24="","",_xlfn.IFNA(IF(VLOOKUP($D24,NATJECATELJI!$A:$H,2,FALSE)="","",VLOOKUP($D24,NATJECATELJI!$A:$H,2,FALSE)),""))</f>
        <v/>
      </c>
      <c r="F24" s="53" t="str">
        <f>IF($D24="","",_xlfn.IFNA(IF(VLOOKUP($D24,NATJECATELJI!$A:$H,3,FALSE)="","",VLOOKUP($D24,NATJECATELJI!$A:$H,3,FALSE)),""))</f>
        <v/>
      </c>
      <c r="G24" s="53"/>
      <c r="H24" s="53"/>
      <c r="I24" s="54"/>
      <c r="J24" s="54"/>
      <c r="K24" s="62"/>
      <c r="L24" s="70"/>
    </row>
    <row r="25" spans="1:12" ht="14.25" customHeight="1">
      <c r="A25" s="60"/>
      <c r="B25" s="60"/>
      <c r="C25" s="61"/>
      <c r="D25" s="61"/>
      <c r="E25" s="53" t="str">
        <f>IF($D25="","",_xlfn.IFNA(IF(VLOOKUP($D25,NATJECATELJI!$A:$H,2,FALSE)="","",VLOOKUP($D25,NATJECATELJI!$A:$H,2,FALSE)),""))</f>
        <v/>
      </c>
      <c r="F25" s="53" t="str">
        <f>IF($D25="","",_xlfn.IFNA(IF(VLOOKUP($D25,NATJECATELJI!$A:$H,3,FALSE)="","",VLOOKUP($D25,NATJECATELJI!$A:$H,3,FALSE)),""))</f>
        <v/>
      </c>
      <c r="G25" s="53"/>
      <c r="H25" s="53"/>
      <c r="I25" s="54"/>
      <c r="J25" s="54"/>
      <c r="K25" s="62"/>
      <c r="L25" s="70"/>
    </row>
    <row r="26" spans="1:12" ht="14.25" customHeight="1">
      <c r="A26" s="60"/>
      <c r="B26" s="60"/>
      <c r="C26" s="61"/>
      <c r="D26" s="61"/>
      <c r="E26" s="53" t="str">
        <f>IF($D26="","",_xlfn.IFNA(IF(VLOOKUP($D26,NATJECATELJI!$A:$H,2,FALSE)="","",VLOOKUP($D26,NATJECATELJI!$A:$H,2,FALSE)),""))</f>
        <v/>
      </c>
      <c r="F26" s="53" t="str">
        <f>IF($D26="","",_xlfn.IFNA(IF(VLOOKUP($D26,NATJECATELJI!$A:$H,3,FALSE)="","",VLOOKUP($D26,NATJECATELJI!$A:$H,3,FALSE)),""))</f>
        <v/>
      </c>
      <c r="G26" s="53"/>
      <c r="H26" s="53"/>
      <c r="I26" s="54"/>
      <c r="J26" s="54"/>
      <c r="K26" s="62"/>
      <c r="L26" s="70"/>
    </row>
    <row r="27" spans="1:12" ht="14.25" customHeight="1">
      <c r="A27" s="60"/>
      <c r="B27" s="60"/>
      <c r="C27" s="61"/>
      <c r="D27" s="61"/>
      <c r="E27" s="53" t="str">
        <f>IF($D27="","",_xlfn.IFNA(IF(VLOOKUP($D27,NATJECATELJI!$A:$H,2,FALSE)="","",VLOOKUP($D27,NATJECATELJI!$A:$H,2,FALSE)),""))</f>
        <v/>
      </c>
      <c r="F27" s="53" t="str">
        <f>IF($D27="","",_xlfn.IFNA(IF(VLOOKUP($D27,NATJECATELJI!$A:$H,3,FALSE)="","",VLOOKUP($D27,NATJECATELJI!$A:$H,3,FALSE)),""))</f>
        <v/>
      </c>
      <c r="G27" s="53"/>
      <c r="H27" s="53"/>
      <c r="I27" s="54"/>
      <c r="J27" s="54"/>
      <c r="K27" s="62"/>
      <c r="L27" s="70"/>
    </row>
    <row r="28" spans="1:12" ht="14.25" customHeight="1">
      <c r="A28" s="60"/>
      <c r="B28" s="60"/>
      <c r="C28" s="61"/>
      <c r="D28" s="61"/>
      <c r="E28" s="53" t="str">
        <f>IF($D28="","",_xlfn.IFNA(IF(VLOOKUP($D28,NATJECATELJI!$A:$H,2,FALSE)="","",VLOOKUP($D28,NATJECATELJI!$A:$H,2,FALSE)),""))</f>
        <v/>
      </c>
      <c r="F28" s="53" t="str">
        <f>IF($D28="","",_xlfn.IFNA(IF(VLOOKUP($D28,NATJECATELJI!$A:$H,3,FALSE)="","",VLOOKUP($D28,NATJECATELJI!$A:$H,3,FALSE)),""))</f>
        <v/>
      </c>
      <c r="G28" s="53"/>
      <c r="H28" s="53"/>
      <c r="I28" s="54"/>
      <c r="J28" s="54"/>
      <c r="K28" s="62"/>
      <c r="L28" s="70"/>
    </row>
    <row r="29" spans="1:12" ht="14.25" customHeight="1">
      <c r="A29" s="60"/>
      <c r="B29" s="60"/>
      <c r="C29" s="61"/>
      <c r="D29" s="61"/>
      <c r="E29" s="53" t="str">
        <f>IF($D29="","",_xlfn.IFNA(IF(VLOOKUP($D29,NATJECATELJI!$A:$H,2,FALSE)="","",VLOOKUP($D29,NATJECATELJI!$A:$H,2,FALSE)),""))</f>
        <v/>
      </c>
      <c r="F29" s="53" t="str">
        <f>IF($D29="","",_xlfn.IFNA(IF(VLOOKUP($D29,NATJECATELJI!$A:$H,3,FALSE)="","",VLOOKUP($D29,NATJECATELJI!$A:$H,3,FALSE)),""))</f>
        <v/>
      </c>
      <c r="G29" s="53"/>
      <c r="H29" s="53"/>
      <c r="I29" s="54"/>
      <c r="J29" s="54"/>
      <c r="K29" s="62"/>
      <c r="L29" s="70"/>
    </row>
    <row r="30" spans="1:12" ht="14.25" customHeight="1">
      <c r="A30" s="60"/>
      <c r="B30" s="60"/>
      <c r="C30" s="61"/>
      <c r="D30" s="61"/>
      <c r="E30" s="53" t="str">
        <f>IF($D30="","",_xlfn.IFNA(IF(VLOOKUP($D30,NATJECATELJI!$A:$H,2,FALSE)="","",VLOOKUP($D30,NATJECATELJI!$A:$H,2,FALSE)),""))</f>
        <v/>
      </c>
      <c r="F30" s="53" t="str">
        <f>IF($D30="","",_xlfn.IFNA(IF(VLOOKUP($D30,NATJECATELJI!$A:$H,3,FALSE)="","",VLOOKUP($D30,NATJECATELJI!$A:$H,3,FALSE)),""))</f>
        <v/>
      </c>
      <c r="G30" s="53"/>
      <c r="H30" s="53"/>
      <c r="I30" s="54"/>
      <c r="J30" s="54"/>
      <c r="K30" s="62"/>
      <c r="L30" s="70"/>
    </row>
    <row r="31" spans="1:12" ht="14.25" customHeight="1">
      <c r="A31" s="60"/>
      <c r="B31" s="60"/>
      <c r="C31" s="61"/>
      <c r="D31" s="61"/>
      <c r="E31" s="53" t="str">
        <f>IF($D31="","",_xlfn.IFNA(IF(VLOOKUP($D31,NATJECATELJI!$A:$H,2,FALSE)="","",VLOOKUP($D31,NATJECATELJI!$A:$H,2,FALSE)),""))</f>
        <v/>
      </c>
      <c r="F31" s="53" t="str">
        <f>IF($D31="","",_xlfn.IFNA(IF(VLOOKUP($D31,NATJECATELJI!$A:$H,3,FALSE)="","",VLOOKUP($D31,NATJECATELJI!$A:$H,3,FALSE)),""))</f>
        <v/>
      </c>
      <c r="G31" s="53"/>
      <c r="H31" s="53"/>
      <c r="I31" s="54"/>
      <c r="J31" s="54"/>
      <c r="K31" s="62"/>
      <c r="L31" s="70"/>
    </row>
    <row r="32" spans="1:12" ht="14.25" customHeight="1">
      <c r="A32" s="60"/>
      <c r="B32" s="60"/>
      <c r="C32" s="61"/>
      <c r="D32" s="61"/>
      <c r="E32" s="53" t="str">
        <f>IF($D32="","",_xlfn.IFNA(IF(VLOOKUP($D32,NATJECATELJI!$A:$H,2,FALSE)="","",VLOOKUP($D32,NATJECATELJI!$A:$H,2,FALSE)),""))</f>
        <v/>
      </c>
      <c r="F32" s="53" t="str">
        <f>IF($D32="","",_xlfn.IFNA(IF(VLOOKUP($D32,NATJECATELJI!$A:$H,3,FALSE)="","",VLOOKUP($D32,NATJECATELJI!$A:$H,3,FALSE)),""))</f>
        <v/>
      </c>
      <c r="G32" s="53"/>
      <c r="H32" s="53"/>
      <c r="I32" s="54"/>
      <c r="J32" s="54"/>
      <c r="K32" s="62"/>
      <c r="L32" s="70"/>
    </row>
    <row r="33" spans="1:12" ht="14.25" customHeight="1">
      <c r="A33" s="60"/>
      <c r="B33" s="60"/>
      <c r="C33" s="61"/>
      <c r="D33" s="61"/>
      <c r="E33" s="53" t="str">
        <f>IF($D33="","",_xlfn.IFNA(IF(VLOOKUP($D33,NATJECATELJI!$A:$H,2,FALSE)="","",VLOOKUP($D33,NATJECATELJI!$A:$H,2,FALSE)),""))</f>
        <v/>
      </c>
      <c r="F33" s="53" t="str">
        <f>IF($D33="","",_xlfn.IFNA(IF(VLOOKUP($D33,NATJECATELJI!$A:$H,3,FALSE)="","",VLOOKUP($D33,NATJECATELJI!$A:$H,3,FALSE)),""))</f>
        <v/>
      </c>
      <c r="G33" s="53"/>
      <c r="H33" s="53"/>
      <c r="I33" s="54"/>
      <c r="J33" s="54"/>
      <c r="K33" s="62"/>
      <c r="L33" s="70"/>
    </row>
    <row r="34" spans="1:12" ht="14.25" customHeight="1">
      <c r="A34" s="60"/>
      <c r="B34" s="60"/>
      <c r="C34" s="61"/>
      <c r="D34" s="61"/>
      <c r="E34" s="53" t="str">
        <f>IF($D34="","",_xlfn.IFNA(IF(VLOOKUP($D34,NATJECATELJI!$A:$H,2,FALSE)="","",VLOOKUP($D34,NATJECATELJI!$A:$H,2,FALSE)),""))</f>
        <v/>
      </c>
      <c r="F34" s="53" t="str">
        <f>IF($D34="","",_xlfn.IFNA(IF(VLOOKUP($D34,NATJECATELJI!$A:$H,3,FALSE)="","",VLOOKUP($D34,NATJECATELJI!$A:$H,3,FALSE)),""))</f>
        <v/>
      </c>
      <c r="G34" s="53"/>
      <c r="H34" s="53"/>
      <c r="I34" s="54"/>
      <c r="J34" s="54"/>
      <c r="K34" s="62"/>
      <c r="L34" s="70"/>
    </row>
    <row r="35" spans="1:12" ht="14.25" customHeight="1">
      <c r="A35" s="60"/>
      <c r="B35" s="60"/>
      <c r="C35" s="61"/>
      <c r="D35" s="61"/>
      <c r="E35" s="53" t="str">
        <f>IF($D35="","",_xlfn.IFNA(IF(VLOOKUP($D35,NATJECATELJI!$A:$H,2,FALSE)="","",VLOOKUP($D35,NATJECATELJI!$A:$H,2,FALSE)),""))</f>
        <v/>
      </c>
      <c r="F35" s="53" t="str">
        <f>IF($D35="","",_xlfn.IFNA(IF(VLOOKUP($D35,NATJECATELJI!$A:$H,3,FALSE)="","",VLOOKUP($D35,NATJECATELJI!$A:$H,3,FALSE)),""))</f>
        <v/>
      </c>
      <c r="G35" s="53"/>
      <c r="H35" s="53"/>
      <c r="I35" s="54"/>
      <c r="J35" s="54"/>
      <c r="K35" s="62"/>
      <c r="L35" s="70"/>
    </row>
    <row r="36" spans="1:12" ht="14.25" customHeight="1">
      <c r="A36" s="60"/>
      <c r="B36" s="60"/>
      <c r="C36" s="61"/>
      <c r="D36" s="61"/>
      <c r="E36" s="53" t="str">
        <f>IF($D36="","",_xlfn.IFNA(IF(VLOOKUP($D36,NATJECATELJI!$A:$H,2,FALSE)="","",VLOOKUP($D36,NATJECATELJI!$A:$H,2,FALSE)),""))</f>
        <v/>
      </c>
      <c r="F36" s="53" t="str">
        <f>IF($D36="","",_xlfn.IFNA(IF(VLOOKUP($D36,NATJECATELJI!$A:$H,3,FALSE)="","",VLOOKUP($D36,NATJECATELJI!$A:$H,3,FALSE)),""))</f>
        <v/>
      </c>
      <c r="G36" s="53"/>
      <c r="H36" s="53"/>
      <c r="I36" s="54"/>
      <c r="J36" s="54"/>
      <c r="K36" s="62"/>
      <c r="L36" s="70"/>
    </row>
    <row r="37" spans="1:12" ht="14.25" customHeight="1">
      <c r="A37" s="60"/>
      <c r="B37" s="60"/>
      <c r="C37" s="61"/>
      <c r="D37" s="61"/>
      <c r="E37" s="53" t="str">
        <f>IF($D37="","",_xlfn.IFNA(IF(VLOOKUP($D37,NATJECATELJI!$A:$H,2,FALSE)="","",VLOOKUP($D37,NATJECATELJI!$A:$H,2,FALSE)),""))</f>
        <v/>
      </c>
      <c r="F37" s="53" t="str">
        <f>IF($D37="","",_xlfn.IFNA(IF(VLOOKUP($D37,NATJECATELJI!$A:$H,3,FALSE)="","",VLOOKUP($D37,NATJECATELJI!$A:$H,3,FALSE)),""))</f>
        <v/>
      </c>
      <c r="G37" s="53"/>
      <c r="H37" s="53"/>
      <c r="I37" s="54"/>
      <c r="J37" s="54"/>
      <c r="K37" s="62"/>
      <c r="L37" s="70"/>
    </row>
    <row r="38" spans="1:12" ht="14.25" customHeight="1">
      <c r="A38" s="60"/>
      <c r="B38" s="60"/>
      <c r="C38" s="61"/>
      <c r="D38" s="61"/>
      <c r="E38" s="53" t="str">
        <f>IF($D38="","",_xlfn.IFNA(IF(VLOOKUP($D38,NATJECATELJI!$A:$H,2,FALSE)="","",VLOOKUP($D38,NATJECATELJI!$A:$H,2,FALSE)),""))</f>
        <v/>
      </c>
      <c r="F38" s="53" t="str">
        <f>IF($D38="","",_xlfn.IFNA(IF(VLOOKUP($D38,NATJECATELJI!$A:$H,3,FALSE)="","",VLOOKUP($D38,NATJECATELJI!$A:$H,3,FALSE)),""))</f>
        <v/>
      </c>
      <c r="G38" s="53"/>
      <c r="H38" s="53"/>
      <c r="I38" s="54"/>
      <c r="J38" s="54"/>
      <c r="K38" s="62"/>
      <c r="L38" s="70"/>
    </row>
    <row r="39" spans="1:12" ht="14.25" customHeight="1">
      <c r="A39" s="60"/>
      <c r="B39" s="60"/>
      <c r="C39" s="61"/>
      <c r="D39" s="61"/>
      <c r="E39" s="53" t="str">
        <f>IF($D39="","",_xlfn.IFNA(IF(VLOOKUP($D39,NATJECATELJI!$A:$H,2,FALSE)="","",VLOOKUP($D39,NATJECATELJI!$A:$H,2,FALSE)),""))</f>
        <v/>
      </c>
      <c r="F39" s="53" t="str">
        <f>IF($D39="","",_xlfn.IFNA(IF(VLOOKUP($D39,NATJECATELJI!$A:$H,3,FALSE)="","",VLOOKUP($D39,NATJECATELJI!$A:$H,3,FALSE)),""))</f>
        <v/>
      </c>
      <c r="G39" s="53"/>
      <c r="H39" s="53"/>
      <c r="I39" s="54"/>
      <c r="J39" s="54"/>
      <c r="K39" s="62"/>
      <c r="L39" s="70"/>
    </row>
    <row r="40" spans="1:12" ht="14.25" customHeight="1">
      <c r="A40" s="60"/>
      <c r="B40" s="60"/>
      <c r="C40" s="61"/>
      <c r="D40" s="61"/>
      <c r="E40" s="53" t="str">
        <f>IF($D40="","",_xlfn.IFNA(IF(VLOOKUP($D40,NATJECATELJI!$A:$H,2,FALSE)="","",VLOOKUP($D40,NATJECATELJI!$A:$H,2,FALSE)),""))</f>
        <v/>
      </c>
      <c r="F40" s="53" t="str">
        <f>IF($D40="","",_xlfn.IFNA(IF(VLOOKUP($D40,NATJECATELJI!$A:$H,3,FALSE)="","",VLOOKUP($D40,NATJECATELJI!$A:$H,3,FALSE)),""))</f>
        <v/>
      </c>
      <c r="G40" s="53"/>
      <c r="H40" s="53"/>
      <c r="I40" s="54"/>
      <c r="J40" s="54"/>
      <c r="K40" s="62"/>
      <c r="L40" s="70"/>
    </row>
    <row r="41" spans="1:12" ht="14.25" customHeight="1">
      <c r="A41" s="60"/>
      <c r="B41" s="60"/>
      <c r="C41" s="61"/>
      <c r="D41" s="61"/>
      <c r="E41" s="53" t="str">
        <f>IF($D41="","",_xlfn.IFNA(IF(VLOOKUP($D41,NATJECATELJI!$A:$H,2,FALSE)="","",VLOOKUP($D41,NATJECATELJI!$A:$H,2,FALSE)),""))</f>
        <v/>
      </c>
      <c r="F41" s="53" t="str">
        <f>IF($D41="","",_xlfn.IFNA(IF(VLOOKUP($D41,NATJECATELJI!$A:$H,3,FALSE)="","",VLOOKUP($D41,NATJECATELJI!$A:$H,3,FALSE)),""))</f>
        <v/>
      </c>
      <c r="G41" s="53"/>
      <c r="H41" s="53"/>
      <c r="I41" s="54"/>
      <c r="J41" s="54"/>
      <c r="K41" s="62"/>
      <c r="L41" s="70"/>
    </row>
    <row r="42" spans="1:12" ht="14.25" customHeight="1">
      <c r="A42" s="60"/>
      <c r="B42" s="60"/>
      <c r="C42" s="61"/>
      <c r="D42" s="61"/>
      <c r="E42" s="53" t="str">
        <f>IF($D42="","",_xlfn.IFNA(IF(VLOOKUP($D42,NATJECATELJI!$A:$H,2,FALSE)="","",VLOOKUP($D42,NATJECATELJI!$A:$H,2,FALSE)),""))</f>
        <v/>
      </c>
      <c r="F42" s="53" t="str">
        <f>IF($D42="","",_xlfn.IFNA(IF(VLOOKUP($D42,NATJECATELJI!$A:$H,3,FALSE)="","",VLOOKUP($D42,NATJECATELJI!$A:$H,3,FALSE)),""))</f>
        <v/>
      </c>
      <c r="G42" s="53"/>
      <c r="H42" s="53"/>
      <c r="I42" s="54"/>
      <c r="J42" s="54"/>
      <c r="K42" s="62"/>
      <c r="L42" s="70"/>
    </row>
    <row r="43" spans="1:12" ht="14.25" customHeight="1">
      <c r="A43" s="60"/>
      <c r="B43" s="60"/>
      <c r="C43" s="61"/>
      <c r="D43" s="61"/>
      <c r="E43" s="53" t="str">
        <f>IF($D43="","",_xlfn.IFNA(IF(VLOOKUP($D43,NATJECATELJI!$A:$H,2,FALSE)="","",VLOOKUP($D43,NATJECATELJI!$A:$H,2,FALSE)),""))</f>
        <v/>
      </c>
      <c r="F43" s="53" t="str">
        <f>IF($D43="","",_xlfn.IFNA(IF(VLOOKUP($D43,NATJECATELJI!$A:$H,3,FALSE)="","",VLOOKUP($D43,NATJECATELJI!$A:$H,3,FALSE)),""))</f>
        <v/>
      </c>
      <c r="G43" s="53"/>
      <c r="H43" s="53"/>
      <c r="I43" s="54"/>
      <c r="J43" s="54"/>
      <c r="K43" s="62"/>
      <c r="L43" s="70"/>
    </row>
    <row r="44" spans="1:12" ht="14.25" customHeight="1">
      <c r="A44" s="60"/>
      <c r="B44" s="60"/>
      <c r="C44" s="61"/>
      <c r="D44" s="61"/>
      <c r="E44" s="53" t="str">
        <f>IF($D44="","",_xlfn.IFNA(IF(VLOOKUP($D44,NATJECATELJI!$A:$H,2,FALSE)="","",VLOOKUP($D44,NATJECATELJI!$A:$H,2,FALSE)),""))</f>
        <v/>
      </c>
      <c r="F44" s="53" t="str">
        <f>IF($D44="","",_xlfn.IFNA(IF(VLOOKUP($D44,NATJECATELJI!$A:$H,3,FALSE)="","",VLOOKUP($D44,NATJECATELJI!$A:$H,3,FALSE)),""))</f>
        <v/>
      </c>
      <c r="G44" s="53"/>
      <c r="H44" s="53"/>
      <c r="I44" s="54"/>
      <c r="J44" s="54"/>
      <c r="K44" s="62"/>
      <c r="L44" s="70"/>
    </row>
    <row r="45" spans="1:12" ht="14.25" customHeight="1">
      <c r="A45" s="60"/>
      <c r="B45" s="60"/>
      <c r="C45" s="61"/>
      <c r="D45" s="61"/>
      <c r="E45" s="53" t="str">
        <f>IF($D45="","",_xlfn.IFNA(IF(VLOOKUP($D45,NATJECATELJI!$A:$H,2,FALSE)="","",VLOOKUP($D45,NATJECATELJI!$A:$H,2,FALSE)),""))</f>
        <v/>
      </c>
      <c r="F45" s="53" t="str">
        <f>IF($D45="","",_xlfn.IFNA(IF(VLOOKUP($D45,NATJECATELJI!$A:$H,3,FALSE)="","",VLOOKUP($D45,NATJECATELJI!$A:$H,3,FALSE)),""))</f>
        <v/>
      </c>
      <c r="G45" s="53"/>
      <c r="H45" s="53"/>
      <c r="I45" s="54"/>
      <c r="J45" s="54"/>
      <c r="K45" s="62"/>
      <c r="L45" s="70"/>
    </row>
    <row r="46" spans="1:12" ht="14.25" customHeight="1">
      <c r="A46" s="60"/>
      <c r="B46" s="60"/>
      <c r="C46" s="61"/>
      <c r="D46" s="61"/>
      <c r="E46" s="53" t="str">
        <f>IF($D46="","",_xlfn.IFNA(IF(VLOOKUP($D46,NATJECATELJI!$A:$H,2,FALSE)="","",VLOOKUP($D46,NATJECATELJI!$A:$H,2,FALSE)),""))</f>
        <v/>
      </c>
      <c r="F46" s="53" t="str">
        <f>IF($D46="","",_xlfn.IFNA(IF(VLOOKUP($D46,NATJECATELJI!$A:$H,3,FALSE)="","",VLOOKUP($D46,NATJECATELJI!$A:$H,3,FALSE)),""))</f>
        <v/>
      </c>
      <c r="G46" s="53"/>
      <c r="H46" s="53"/>
      <c r="I46" s="54"/>
      <c r="J46" s="54"/>
      <c r="K46" s="62"/>
      <c r="L46" s="70"/>
    </row>
    <row r="47" spans="1:12" ht="14.25" customHeight="1">
      <c r="A47" s="60"/>
      <c r="B47" s="60"/>
      <c r="C47" s="61"/>
      <c r="D47" s="61"/>
      <c r="E47" s="53" t="str">
        <f>IF($D47="","",_xlfn.IFNA(IF(VLOOKUP($D47,NATJECATELJI!$A:$H,2,FALSE)="","",VLOOKUP($D47,NATJECATELJI!$A:$H,2,FALSE)),""))</f>
        <v/>
      </c>
      <c r="F47" s="53" t="str">
        <f>IF($D47="","",_xlfn.IFNA(IF(VLOOKUP($D47,NATJECATELJI!$A:$H,3,FALSE)="","",VLOOKUP($D47,NATJECATELJI!$A:$H,3,FALSE)),""))</f>
        <v/>
      </c>
      <c r="G47" s="53"/>
      <c r="H47" s="53"/>
      <c r="I47" s="54"/>
      <c r="J47" s="54"/>
      <c r="K47" s="62"/>
      <c r="L47" s="70"/>
    </row>
    <row r="48" spans="1:12" ht="14.25" customHeight="1">
      <c r="A48" s="60"/>
      <c r="B48" s="60"/>
      <c r="C48" s="61"/>
      <c r="D48" s="61"/>
      <c r="E48" s="53" t="str">
        <f>IF($D48="","",_xlfn.IFNA(IF(VLOOKUP($D48,NATJECATELJI!$A:$H,2,FALSE)="","",VLOOKUP($D48,NATJECATELJI!$A:$H,2,FALSE)),""))</f>
        <v/>
      </c>
      <c r="F48" s="53" t="str">
        <f>IF($D48="","",_xlfn.IFNA(IF(VLOOKUP($D48,NATJECATELJI!$A:$H,3,FALSE)="","",VLOOKUP($D48,NATJECATELJI!$A:$H,3,FALSE)),""))</f>
        <v/>
      </c>
      <c r="G48" s="53"/>
      <c r="H48" s="53"/>
      <c r="I48" s="54"/>
      <c r="J48" s="54"/>
      <c r="K48" s="62"/>
      <c r="L48" s="70"/>
    </row>
    <row r="49" spans="1:12" ht="14.25" customHeight="1">
      <c r="A49" s="60"/>
      <c r="B49" s="60"/>
      <c r="C49" s="61"/>
      <c r="D49" s="61"/>
      <c r="E49" s="53" t="str">
        <f>IF($D49="","",_xlfn.IFNA(IF(VLOOKUP($D49,NATJECATELJI!$A:$H,2,FALSE)="","",VLOOKUP($D49,NATJECATELJI!$A:$H,2,FALSE)),""))</f>
        <v/>
      </c>
      <c r="F49" s="53" t="str">
        <f>IF($D49="","",_xlfn.IFNA(IF(VLOOKUP($D49,NATJECATELJI!$A:$H,3,FALSE)="","",VLOOKUP($D49,NATJECATELJI!$A:$H,3,FALSE)),""))</f>
        <v/>
      </c>
      <c r="G49" s="53"/>
      <c r="H49" s="53"/>
      <c r="I49" s="54"/>
      <c r="J49" s="54"/>
      <c r="K49" s="62"/>
      <c r="L49" s="70"/>
    </row>
    <row r="50" spans="1:12" ht="14.25" customHeight="1">
      <c r="A50" s="60"/>
      <c r="B50" s="60"/>
      <c r="C50" s="61"/>
      <c r="D50" s="61"/>
      <c r="E50" s="53" t="str">
        <f>IF($D50="","",_xlfn.IFNA(IF(VLOOKUP($D50,NATJECATELJI!$A:$H,2,FALSE)="","",VLOOKUP($D50,NATJECATELJI!$A:$H,2,FALSE)),""))</f>
        <v/>
      </c>
      <c r="F50" s="53" t="str">
        <f>IF($D50="","",_xlfn.IFNA(IF(VLOOKUP($D50,NATJECATELJI!$A:$H,3,FALSE)="","",VLOOKUP($D50,NATJECATELJI!$A:$H,3,FALSE)),""))</f>
        <v/>
      </c>
      <c r="G50" s="53"/>
      <c r="H50" s="53"/>
      <c r="I50" s="54"/>
      <c r="J50" s="54"/>
      <c r="K50" s="62"/>
      <c r="L50" s="70"/>
    </row>
    <row r="51" spans="1:12" ht="14.25" customHeight="1">
      <c r="A51" s="60"/>
      <c r="B51" s="60"/>
      <c r="C51" s="61"/>
      <c r="D51" s="61"/>
      <c r="E51" s="53" t="str">
        <f>IF($D51="","",_xlfn.IFNA(IF(VLOOKUP($D51,NATJECATELJI!$A:$H,2,FALSE)="","",VLOOKUP($D51,NATJECATELJI!$A:$H,2,FALSE)),""))</f>
        <v/>
      </c>
      <c r="F51" s="53" t="str">
        <f>IF($D51="","",_xlfn.IFNA(IF(VLOOKUP($D51,NATJECATELJI!$A:$H,3,FALSE)="","",VLOOKUP($D51,NATJECATELJI!$A:$H,3,FALSE)),""))</f>
        <v/>
      </c>
      <c r="G51" s="53"/>
      <c r="H51" s="53"/>
      <c r="I51" s="54"/>
      <c r="J51" s="54"/>
      <c r="K51" s="62"/>
      <c r="L51" s="70"/>
    </row>
    <row r="52" spans="1:12" ht="14.25" customHeight="1">
      <c r="A52" s="60"/>
      <c r="B52" s="60"/>
      <c r="C52" s="61"/>
      <c r="D52" s="61"/>
      <c r="E52" s="53" t="str">
        <f>IF($D52="","",_xlfn.IFNA(IF(VLOOKUP($D52,NATJECATELJI!$A:$H,2,FALSE)="","",VLOOKUP($D52,NATJECATELJI!$A:$H,2,FALSE)),""))</f>
        <v/>
      </c>
      <c r="F52" s="53" t="str">
        <f>IF($D52="","",_xlfn.IFNA(IF(VLOOKUP($D52,NATJECATELJI!$A:$H,3,FALSE)="","",VLOOKUP($D52,NATJECATELJI!$A:$H,3,FALSE)),""))</f>
        <v/>
      </c>
      <c r="G52" s="53"/>
      <c r="H52" s="53"/>
      <c r="I52" s="54"/>
      <c r="J52" s="54"/>
      <c r="K52" s="62"/>
      <c r="L52" s="70"/>
    </row>
    <row r="53" spans="1:12" ht="14.25" customHeight="1">
      <c r="A53" s="60"/>
      <c r="B53" s="60"/>
      <c r="C53" s="61"/>
      <c r="D53" s="61"/>
      <c r="E53" s="53" t="str">
        <f>IF($D53="","",_xlfn.IFNA(IF(VLOOKUP($D53,NATJECATELJI!$A:$H,2,FALSE)="","",VLOOKUP($D53,NATJECATELJI!$A:$H,2,FALSE)),""))</f>
        <v/>
      </c>
      <c r="F53" s="53" t="str">
        <f>IF($D53="","",_xlfn.IFNA(IF(VLOOKUP($D53,NATJECATELJI!$A:$H,3,FALSE)="","",VLOOKUP($D53,NATJECATELJI!$A:$H,3,FALSE)),""))</f>
        <v/>
      </c>
      <c r="G53" s="53"/>
      <c r="H53" s="53"/>
      <c r="I53" s="54"/>
      <c r="J53" s="54"/>
      <c r="K53" s="62"/>
      <c r="L53" s="70"/>
    </row>
    <row r="54" spans="1:12" ht="14.25" customHeight="1">
      <c r="A54" s="60"/>
      <c r="B54" s="60"/>
      <c r="C54" s="61"/>
      <c r="D54" s="61"/>
      <c r="E54" s="53" t="str">
        <f>IF($D54="","",_xlfn.IFNA(IF(VLOOKUP($D54,NATJECATELJI!$A:$H,2,FALSE)="","",VLOOKUP($D54,NATJECATELJI!$A:$H,2,FALSE)),""))</f>
        <v/>
      </c>
      <c r="F54" s="53" t="str">
        <f>IF($D54="","",_xlfn.IFNA(IF(VLOOKUP($D54,NATJECATELJI!$A:$H,3,FALSE)="","",VLOOKUP($D54,NATJECATELJI!$A:$H,3,FALSE)),""))</f>
        <v/>
      </c>
      <c r="G54" s="53"/>
      <c r="H54" s="53"/>
      <c r="I54" s="54"/>
      <c r="J54" s="54"/>
      <c r="K54" s="62"/>
      <c r="L54" s="70"/>
    </row>
    <row r="55" spans="1:12" ht="14.25" customHeight="1">
      <c r="A55" s="60"/>
      <c r="B55" s="60"/>
      <c r="C55" s="61"/>
      <c r="D55" s="61"/>
      <c r="E55" s="53" t="str">
        <f>IF($D55="","",_xlfn.IFNA(IF(VLOOKUP($D55,NATJECATELJI!$A:$H,2,FALSE)="","",VLOOKUP($D55,NATJECATELJI!$A:$H,2,FALSE)),""))</f>
        <v/>
      </c>
      <c r="F55" s="53" t="str">
        <f>IF($D55="","",_xlfn.IFNA(IF(VLOOKUP($D55,NATJECATELJI!$A:$H,3,FALSE)="","",VLOOKUP($D55,NATJECATELJI!$A:$H,3,FALSE)),""))</f>
        <v/>
      </c>
      <c r="G55" s="53"/>
      <c r="H55" s="53"/>
      <c r="I55" s="54"/>
      <c r="J55" s="54"/>
      <c r="K55" s="62"/>
      <c r="L55" s="70"/>
    </row>
    <row r="56" spans="1:12" ht="14.25" customHeight="1">
      <c r="A56" s="60"/>
      <c r="B56" s="60"/>
      <c r="C56" s="61"/>
      <c r="D56" s="61"/>
      <c r="E56" s="53" t="str">
        <f>IF($D56="","",_xlfn.IFNA(IF(VLOOKUP($D56,NATJECATELJI!$A:$H,2,FALSE)="","",VLOOKUP($D56,NATJECATELJI!$A:$H,2,FALSE)),""))</f>
        <v/>
      </c>
      <c r="F56" s="53" t="str">
        <f>IF($D56="","",_xlfn.IFNA(IF(VLOOKUP($D56,NATJECATELJI!$A:$H,3,FALSE)="","",VLOOKUP($D56,NATJECATELJI!$A:$H,3,FALSE)),""))</f>
        <v/>
      </c>
      <c r="G56" s="53"/>
      <c r="H56" s="53"/>
      <c r="I56" s="54"/>
      <c r="J56" s="54"/>
      <c r="K56" s="62"/>
      <c r="L56" s="70"/>
    </row>
    <row r="57" spans="1:12" ht="14.2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2"/>
      <c r="L57" s="70"/>
    </row>
    <row r="58" spans="1:12" ht="14.25" customHeight="1">
      <c r="A58" s="60"/>
      <c r="B58" s="60"/>
      <c r="C58" s="61"/>
      <c r="D58" s="61"/>
      <c r="E58" s="53" t="str">
        <f>IF($D58="","",_xlfn.IFNA(IF(VLOOKUP($D58,NATJECATELJI!$A:$H,2,FALSE)="","",VLOOKUP($D58,NATJECATELJI!$A:$H,2,FALSE)),""))</f>
        <v/>
      </c>
      <c r="F58" s="53" t="str">
        <f>IF($D58="","",_xlfn.IFNA(IF(VLOOKUP($D58,NATJECATELJI!$A:$H,3,FALSE)="","",VLOOKUP($D58,NATJECATELJI!$A:$H,3,FALSE)),""))</f>
        <v/>
      </c>
      <c r="G58" s="53"/>
      <c r="H58" s="53"/>
      <c r="I58" s="54"/>
      <c r="J58" s="54"/>
      <c r="K58" s="62"/>
      <c r="L58" s="70"/>
    </row>
    <row r="59" spans="1:12" ht="14.25" customHeight="1">
      <c r="A59" s="60"/>
      <c r="B59" s="60"/>
      <c r="C59" s="61"/>
      <c r="D59" s="61"/>
      <c r="E59" s="53" t="str">
        <f>IF($D59="","",_xlfn.IFNA(IF(VLOOKUP($D59,NATJECATELJI!$A:$H,2,FALSE)="","",VLOOKUP($D59,NATJECATELJI!$A:$H,2,FALSE)),""))</f>
        <v/>
      </c>
      <c r="F59" s="53" t="str">
        <f>IF($D59="","",_xlfn.IFNA(IF(VLOOKUP($D59,NATJECATELJI!$A:$H,3,FALSE)="","",VLOOKUP($D59,NATJECATELJI!$A:$H,3,FALSE)),""))</f>
        <v/>
      </c>
      <c r="G59" s="53"/>
      <c r="H59" s="53"/>
      <c r="I59" s="54"/>
      <c r="J59" s="54"/>
      <c r="K59" s="62"/>
      <c r="L59" s="70"/>
    </row>
    <row r="60" spans="1:12" ht="14.25" customHeight="1">
      <c r="A60" s="60"/>
      <c r="B60" s="60"/>
      <c r="C60" s="61"/>
      <c r="D60" s="61"/>
      <c r="E60" s="53" t="str">
        <f>IF($D60="","",_xlfn.IFNA(IF(VLOOKUP($D60,NATJECATELJI!$A:$H,2,FALSE)="","",VLOOKUP($D60,NATJECATELJI!$A:$H,2,FALSE)),""))</f>
        <v/>
      </c>
      <c r="F60" s="53" t="str">
        <f>IF($D60="","",_xlfn.IFNA(IF(VLOOKUP($D60,NATJECATELJI!$A:$H,3,FALSE)="","",VLOOKUP($D60,NATJECATELJI!$A:$H,3,FALSE)),""))</f>
        <v/>
      </c>
      <c r="G60" s="53"/>
      <c r="H60" s="53"/>
      <c r="I60" s="54"/>
      <c r="J60" s="54"/>
      <c r="K60" s="62"/>
      <c r="L60" s="70"/>
    </row>
    <row r="61" spans="1:12" ht="14.25" customHeight="1">
      <c r="A61" s="60"/>
      <c r="B61" s="60"/>
      <c r="C61" s="61"/>
      <c r="D61" s="61"/>
      <c r="E61" s="53" t="str">
        <f>IF($D61="","",_xlfn.IFNA(IF(VLOOKUP($D61,NATJECATELJI!$A:$H,2,FALSE)="","",VLOOKUP($D61,NATJECATELJI!$A:$H,2,FALSE)),""))</f>
        <v/>
      </c>
      <c r="F61" s="53" t="str">
        <f>IF($D61="","",_xlfn.IFNA(IF(VLOOKUP($D61,NATJECATELJI!$A:$H,3,FALSE)="","",VLOOKUP($D61,NATJECATELJI!$A:$H,3,FALSE)),""))</f>
        <v/>
      </c>
      <c r="G61" s="53"/>
      <c r="H61" s="53"/>
      <c r="I61" s="54"/>
      <c r="J61" s="54"/>
      <c r="K61" s="62"/>
      <c r="L61" s="70"/>
    </row>
    <row r="62" spans="1:12" ht="14.25" customHeight="1">
      <c r="A62" s="60"/>
      <c r="B62" s="60"/>
      <c r="C62" s="61"/>
      <c r="D62" s="61"/>
      <c r="E62" s="53" t="str">
        <f>IF($D62="","",_xlfn.IFNA(IF(VLOOKUP($D62,NATJECATELJI!$A:$H,2,FALSE)="","",VLOOKUP($D62,NATJECATELJI!$A:$H,2,FALSE)),""))</f>
        <v/>
      </c>
      <c r="F62" s="53" t="str">
        <f>IF($D62="","",_xlfn.IFNA(IF(VLOOKUP($D62,NATJECATELJI!$A:$H,3,FALSE)="","",VLOOKUP($D62,NATJECATELJI!$A:$H,3,FALSE)),""))</f>
        <v/>
      </c>
      <c r="G62" s="53"/>
      <c r="H62" s="53"/>
      <c r="I62" s="54"/>
      <c r="J62" s="54"/>
      <c r="K62" s="62"/>
      <c r="L62" s="70"/>
    </row>
    <row r="63" spans="1:12" ht="14.25" customHeight="1">
      <c r="A63" s="60"/>
      <c r="B63" s="60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2"/>
      <c r="L63" s="70"/>
    </row>
    <row r="64" spans="1:12" ht="14.25" customHeight="1">
      <c r="A64" s="60"/>
      <c r="B64" s="60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2"/>
      <c r="L64" s="70"/>
    </row>
    <row r="65" spans="1:12" ht="14.25" customHeight="1">
      <c r="A65" s="60"/>
      <c r="B65" s="60"/>
      <c r="C65" s="61"/>
      <c r="D65" s="61"/>
      <c r="E65" s="53" t="str">
        <f>IF($D65="","",_xlfn.IFNA(IF(VLOOKUP($D65,NATJECATELJI!$A:$H,2,FALSE)="","",VLOOKUP($D65,NATJECATELJI!$A:$H,2,FALSE)),""))</f>
        <v/>
      </c>
      <c r="F65" s="53" t="str">
        <f>IF($D65="","",_xlfn.IFNA(IF(VLOOKUP($D65,NATJECATELJI!$A:$H,3,FALSE)="","",VLOOKUP($D65,NATJECATELJI!$A:$H,3,FALSE)),""))</f>
        <v/>
      </c>
      <c r="G65" s="53"/>
      <c r="H65" s="53"/>
      <c r="I65" s="54"/>
      <c r="J65" s="54"/>
      <c r="K65" s="62"/>
      <c r="L65" s="70"/>
    </row>
    <row r="66" spans="1:12" ht="14.25" customHeight="1">
      <c r="A66" s="60"/>
      <c r="B66" s="60"/>
      <c r="C66" s="61"/>
      <c r="D66" s="61"/>
      <c r="E66" s="53" t="str">
        <f>IF($D66="","",_xlfn.IFNA(IF(VLOOKUP($D66,NATJECATELJI!$A:$H,2,FALSE)="","",VLOOKUP($D66,NATJECATELJI!$A:$H,2,FALSE)),""))</f>
        <v/>
      </c>
      <c r="F66" s="53" t="str">
        <f>IF($D66="","",_xlfn.IFNA(IF(VLOOKUP($D66,NATJECATELJI!$A:$H,3,FALSE)="","",VLOOKUP($D66,NATJECATELJI!$A:$H,3,FALSE)),""))</f>
        <v/>
      </c>
      <c r="G66" s="53"/>
      <c r="H66" s="53"/>
      <c r="I66" s="54"/>
      <c r="J66" s="54"/>
      <c r="K66" s="62"/>
      <c r="L66" s="70"/>
    </row>
    <row r="67" spans="1:12" ht="14.2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2"/>
      <c r="L67" s="70"/>
    </row>
    <row r="68" spans="1:12" ht="14.25" customHeight="1">
      <c r="A68" s="60"/>
      <c r="B68" s="60"/>
      <c r="C68" s="61"/>
      <c r="D68" s="61"/>
      <c r="E68" s="53" t="str">
        <f>IF($D68="","",_xlfn.IFNA(IF(VLOOKUP($D68,NATJECATELJI!$A:$H,2,FALSE)="","",VLOOKUP($D68,NATJECATELJI!$A:$H,2,FALSE)),""))</f>
        <v/>
      </c>
      <c r="F68" s="53" t="str">
        <f>IF($D68="","",_xlfn.IFNA(IF(VLOOKUP($D68,NATJECATELJI!$A:$H,3,FALSE)="","",VLOOKUP($D68,NATJECATELJI!$A:$H,3,FALSE)),""))</f>
        <v/>
      </c>
      <c r="G68" s="53"/>
      <c r="H68" s="53"/>
      <c r="I68" s="54"/>
      <c r="J68" s="54"/>
      <c r="K68" s="62"/>
      <c r="L68" s="70"/>
    </row>
    <row r="69" spans="1:12" ht="14.2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s="70"/>
    </row>
    <row r="70" spans="1:12" ht="14.2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s="70"/>
    </row>
    <row r="71" spans="1:12" ht="14.2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2"/>
      <c r="L71" s="70"/>
    </row>
    <row r="72" spans="1:12" ht="14.2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2"/>
      <c r="L72" s="70"/>
    </row>
    <row r="73" spans="1:12" ht="14.2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2"/>
      <c r="L73" s="70"/>
    </row>
    <row r="74" spans="1:12" ht="14.2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2"/>
      <c r="L74" s="70"/>
    </row>
    <row r="75" spans="1:12" ht="14.2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2"/>
      <c r="L75" s="70"/>
    </row>
    <row r="76" spans="1:12" ht="14.2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2"/>
      <c r="L76" s="70"/>
    </row>
    <row r="77" spans="1:12" ht="14.2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2"/>
      <c r="L77" s="70"/>
    </row>
    <row r="78" spans="1:12" ht="14.2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2"/>
      <c r="L78" s="70"/>
    </row>
    <row r="79" spans="1:12" ht="14.2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2"/>
      <c r="L79" s="70"/>
    </row>
    <row r="80" spans="1:12" ht="14.2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2"/>
      <c r="L80" s="70"/>
    </row>
    <row r="81" spans="1:12" ht="14.2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2"/>
      <c r="L81" s="70"/>
    </row>
    <row r="82" spans="1:12" ht="14.2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2"/>
      <c r="L82" s="70"/>
    </row>
    <row r="83" spans="1:12" ht="14.2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  <c r="L83" s="70"/>
    </row>
    <row r="84" spans="1:12" ht="14.2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2"/>
      <c r="L84" s="70"/>
    </row>
    <row r="85" spans="1:12" ht="14.2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2"/>
      <c r="L85" s="70"/>
    </row>
    <row r="86" spans="1:12" ht="14.2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2"/>
      <c r="L86" s="70"/>
    </row>
    <row r="87" spans="1:12" ht="14.2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2"/>
      <c r="L87" s="70"/>
    </row>
    <row r="88" spans="1:12" ht="14.2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2"/>
      <c r="L88" s="70"/>
    </row>
    <row r="89" spans="1:12" ht="14.2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2"/>
      <c r="L89" s="70"/>
    </row>
    <row r="90" spans="1:12" ht="14.2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2"/>
      <c r="L90" s="70"/>
    </row>
    <row r="91" spans="1:12" ht="14.2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s="70"/>
    </row>
    <row r="92" spans="1:12" ht="14.2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s="70"/>
    </row>
    <row r="93" spans="1:12" ht="14.2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2"/>
      <c r="L93" s="70"/>
    </row>
    <row r="94" spans="1:12" ht="14.2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2"/>
      <c r="L94" s="70"/>
    </row>
    <row r="95" spans="1:12" ht="14.2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2"/>
      <c r="L95" s="70"/>
    </row>
    <row r="96" spans="1:12" ht="14.2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2"/>
      <c r="L96" s="70"/>
    </row>
    <row r="97" spans="1:12" ht="14.2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2"/>
      <c r="L97" s="70"/>
    </row>
    <row r="98" spans="1:12" ht="14.2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2"/>
      <c r="L98" s="70"/>
    </row>
    <row r="99" spans="1:12" ht="14.2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2"/>
      <c r="L99" s="70"/>
    </row>
    <row r="100" spans="1:12" ht="14.2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2"/>
      <c r="L100" s="70"/>
    </row>
    <row r="101" spans="1:12" ht="14.2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s="70"/>
    </row>
    <row r="102" spans="1:12" ht="14.25" customHeight="1">
      <c r="A102" s="60"/>
      <c r="B102" s="60"/>
      <c r="C102" s="61"/>
      <c r="D102" s="61"/>
      <c r="E102" s="53" t="str">
        <f>IF($D102="","",_xludf.IFNA(IF(VLOOKUP($D102,NATJECATELJI!$A:$H,2,FALSE)="","",VLOOKUP($D102,NATJECATELJI!$A:$H,2,FALSE)),""))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s="70"/>
    </row>
    <row r="103" spans="1:12" ht="14.25" customHeight="1">
      <c r="A103" s="60"/>
      <c r="B103" s="60"/>
      <c r="C103" s="61"/>
      <c r="D103" s="61"/>
      <c r="E103" s="53" t="str">
        <f>IF($D103="","",_xludf.IFNA(IF(VLOOKUP($D103,NATJECATELJI!$A:$H,2,FALSE)="","",VLOOKUP($D103,NATJECATELJI!$A:$H,2,FALSE)),""))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2"/>
      <c r="L103" s="70"/>
    </row>
    <row r="104" spans="1:12" ht="14.2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2"/>
      <c r="L104" s="70"/>
    </row>
    <row r="105" spans="1:12" ht="14.2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2"/>
      <c r="L105" s="70"/>
    </row>
    <row r="106" spans="1:12" ht="14.2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  <c r="L106" s="70"/>
    </row>
    <row r="107" spans="1:12" ht="14.2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  <c r="L107" s="70"/>
    </row>
    <row r="108" spans="1:12" ht="14.2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  <c r="L108" s="70"/>
    </row>
    <row r="109" spans="1:12" ht="14.2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  <c r="L109" s="70"/>
    </row>
    <row r="110" spans="1:12" ht="14.2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s="70"/>
    </row>
    <row r="111" spans="1:12" ht="14.2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  <c r="L111" s="70"/>
    </row>
    <row r="112" spans="1:12" ht="14.2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s="70"/>
    </row>
    <row r="113" spans="1:12" ht="14.2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s="70"/>
    </row>
    <row r="114" spans="1:12" ht="14.2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  <c r="L114" s="70"/>
    </row>
    <row r="115" spans="1:12" ht="14.2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  <c r="L115" s="70"/>
    </row>
    <row r="116" spans="1:12" ht="14.2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  <c r="L116" s="70"/>
    </row>
    <row r="117" spans="1:12" ht="14.2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  <c r="L117" s="70"/>
    </row>
    <row r="118" spans="1:12" ht="14.2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  <c r="L118" s="70"/>
    </row>
    <row r="119" spans="1:12" ht="14.2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  <c r="L119" s="70"/>
    </row>
    <row r="120" spans="1:12" ht="14.2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s="70"/>
    </row>
    <row r="121" spans="1:12" ht="14.2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s="70"/>
    </row>
    <row r="122" spans="1:12" ht="14.2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  <c r="L122" s="70"/>
    </row>
    <row r="123" spans="1:12" ht="14.2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  <c r="L123" s="70"/>
    </row>
    <row r="124" spans="1:12" ht="14.2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  <c r="L124" s="70"/>
    </row>
    <row r="125" spans="1:12" ht="14.2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  <c r="L125" s="70"/>
    </row>
    <row r="126" spans="1:12" ht="14.2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  <c r="L126" s="70"/>
    </row>
    <row r="127" spans="1:12" ht="14.2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  <c r="L127" s="70"/>
    </row>
    <row r="128" spans="1:12" ht="14.2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  <c r="L128" s="70"/>
    </row>
    <row r="129" spans="1:12" ht="14.2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  <c r="L129" s="70"/>
    </row>
    <row r="130" spans="1:12" ht="14.2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s="70"/>
    </row>
    <row r="131" spans="1:12" ht="14.2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s="70"/>
    </row>
    <row r="132" spans="1:12" ht="14.2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  <c r="L132" s="70"/>
    </row>
    <row r="133" spans="1:12" ht="14.2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  <c r="L133" s="70"/>
    </row>
    <row r="134" spans="1:12" ht="14.2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  <c r="L134" s="70"/>
    </row>
    <row r="135" spans="1:12" ht="14.2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  <c r="L135" s="70"/>
    </row>
    <row r="136" spans="1:12" ht="14.2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  <c r="L136" s="70"/>
    </row>
    <row r="137" spans="1:12" ht="14.2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  <c r="L137" s="70"/>
    </row>
    <row r="138" spans="1:12" ht="14.2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  <c r="L138" s="70"/>
    </row>
    <row r="139" spans="1:12" ht="14.2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  <c r="L139" s="70"/>
    </row>
    <row r="140" spans="1:12" ht="14.2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s="70"/>
    </row>
    <row r="141" spans="1:12" ht="14.2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s="70"/>
    </row>
    <row r="142" spans="1:12" ht="14.2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s="70"/>
    </row>
    <row r="143" spans="1:12" ht="14.2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s="70"/>
    </row>
    <row r="144" spans="1:12" ht="14.2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s="70"/>
    </row>
    <row r="145" spans="1:12" ht="14.2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s="70"/>
    </row>
    <row r="146" spans="1:12" ht="14.2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s="70"/>
    </row>
    <row r="147" spans="1:12" ht="14.2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s="70"/>
    </row>
    <row r="148" spans="1:12" ht="14.2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s="70"/>
    </row>
    <row r="149" spans="1:12" ht="14.2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s="70"/>
    </row>
    <row r="150" spans="1:12" ht="14.2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s="70"/>
    </row>
    <row r="151" spans="1:12" ht="14.2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s="70"/>
    </row>
    <row r="152" spans="1:12" ht="14.2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s="70"/>
    </row>
    <row r="153" spans="1:12" ht="14.2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s="70"/>
    </row>
    <row r="154" spans="1:12" ht="14.2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s="70"/>
    </row>
    <row r="155" spans="1:12" ht="14.2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s="70"/>
    </row>
    <row r="156" spans="1:12" ht="14.2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s="70"/>
    </row>
    <row r="157" spans="1:12" ht="14.2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s="70"/>
    </row>
    <row r="158" spans="1:12" ht="14.2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s="70"/>
    </row>
    <row r="159" spans="1:12" ht="14.2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s="70"/>
    </row>
    <row r="160" spans="1:12" ht="14.2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s="70"/>
    </row>
    <row r="161" spans="1:12" ht="14.2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s="70"/>
    </row>
    <row r="162" spans="1:12" ht="14.2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s="70"/>
    </row>
    <row r="163" spans="1:12" ht="14.2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s="70"/>
    </row>
    <row r="164" spans="1:12" ht="14.2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s="70"/>
    </row>
    <row r="165" spans="1:12" ht="14.2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s="70"/>
    </row>
    <row r="166" spans="1:12" ht="14.2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s="70"/>
    </row>
    <row r="167" spans="1:12" ht="14.2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s="70"/>
    </row>
    <row r="168" spans="1:12" ht="14.2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s="70"/>
    </row>
    <row r="169" spans="1:12" ht="14.2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s="70"/>
    </row>
    <row r="170" spans="1:12" ht="14.2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s="70"/>
    </row>
    <row r="171" spans="1:12" ht="14.2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s="70"/>
    </row>
    <row r="172" spans="1:12" ht="14.2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s="70"/>
    </row>
    <row r="173" spans="1:12" ht="14.2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s="70"/>
    </row>
    <row r="174" spans="1:12" ht="14.2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s="70"/>
    </row>
    <row r="175" spans="1:12" ht="14.2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s="70"/>
    </row>
    <row r="176" spans="1:12" ht="14.2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s="70"/>
    </row>
    <row r="177" spans="1:12" ht="14.2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s="70"/>
    </row>
    <row r="178" spans="1:12" ht="14.2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s="70"/>
    </row>
    <row r="179" spans="1:12" ht="14.2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s="70"/>
    </row>
    <row r="180" spans="1:12" ht="14.2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s="70"/>
    </row>
    <row r="181" spans="1:12" ht="14.2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s="70"/>
    </row>
    <row r="182" spans="1:12" ht="14.2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s="70"/>
    </row>
    <row r="183" spans="1:12" ht="14.2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s="70"/>
    </row>
    <row r="184" spans="1:12" ht="14.2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s="70"/>
    </row>
    <row r="185" spans="1:12" ht="14.2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s="70"/>
    </row>
    <row r="186" spans="1:12" ht="14.2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s="70"/>
    </row>
    <row r="187" spans="1:12" ht="14.2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s="70"/>
    </row>
    <row r="188" spans="1:12" ht="14.2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s="70"/>
    </row>
    <row r="189" spans="1:12" ht="14.2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s="70"/>
    </row>
    <row r="190" spans="1:12" ht="14.2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s="70"/>
    </row>
    <row r="191" spans="1:12" ht="14.2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s="70"/>
    </row>
    <row r="192" spans="1:12" ht="14.2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s="70"/>
    </row>
    <row r="193" spans="1:12" ht="14.2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s="70"/>
    </row>
    <row r="194" spans="1:12" ht="14.2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s="70"/>
    </row>
    <row r="195" spans="1:12" ht="14.2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s="70"/>
    </row>
    <row r="196" spans="1:12" ht="14.2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s="70"/>
    </row>
    <row r="197" spans="1:12" ht="14.2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s="70"/>
    </row>
    <row r="198" spans="1:12" ht="14.2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s="70"/>
    </row>
    <row r="199" spans="1:12" ht="14.2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s="70"/>
    </row>
    <row r="200" spans="1:12" ht="14.2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s="70"/>
    </row>
    <row r="201" spans="1:12" ht="14.2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s="70"/>
    </row>
    <row r="202" spans="1:12" ht="14.2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s="70"/>
    </row>
    <row r="203" spans="1:12" ht="14.2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s="70"/>
    </row>
    <row r="204" spans="1:12" ht="14.2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s="70"/>
    </row>
    <row r="205" spans="1:12" ht="14.2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s="70"/>
    </row>
    <row r="206" spans="1:12" ht="14.2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s="70"/>
    </row>
    <row r="207" spans="1:12" ht="14.2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s="70"/>
    </row>
    <row r="208" spans="1:12" ht="14.2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s="70"/>
    </row>
    <row r="209" spans="1:12" ht="14.2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s="70"/>
    </row>
    <row r="210" spans="1:12" ht="14.2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s="70"/>
    </row>
    <row r="211" spans="1:12" ht="14.2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s="70"/>
    </row>
    <row r="212" spans="1:12" ht="14.2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s="70"/>
    </row>
    <row r="213" spans="1:12" ht="14.2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s="70"/>
    </row>
    <row r="214" spans="1:12" ht="14.2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s="70"/>
    </row>
    <row r="215" spans="1:12" ht="14.2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s="70"/>
    </row>
    <row r="216" spans="1:12" ht="14.2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s="70"/>
    </row>
    <row r="217" spans="1:12" ht="14.2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s="70"/>
    </row>
    <row r="218" spans="1:12" ht="14.2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s="70"/>
    </row>
    <row r="219" spans="1:12" ht="14.2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s="70"/>
    </row>
    <row r="220" spans="1:12" ht="14.2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s="70"/>
    </row>
    <row r="221" spans="1:12" ht="14.2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s="70"/>
    </row>
    <row r="222" spans="1:12" ht="14.2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s="70"/>
    </row>
    <row r="223" spans="1:12" ht="14.2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s="70"/>
    </row>
    <row r="224" spans="1:12" ht="14.2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s="70"/>
    </row>
    <row r="225" spans="1:12" ht="14.2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s="70"/>
    </row>
    <row r="226" spans="1:12" ht="14.2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s="70"/>
    </row>
    <row r="227" spans="1:12" ht="14.2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s="70"/>
    </row>
    <row r="228" spans="1:12" ht="14.2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s="70"/>
    </row>
    <row r="229" spans="1:12" ht="14.2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s="70"/>
    </row>
    <row r="230" spans="1:12" ht="14.2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s="70"/>
    </row>
    <row r="231" spans="1:12" ht="14.2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s="70"/>
    </row>
    <row r="232" spans="1:12" ht="14.2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s="70"/>
    </row>
    <row r="233" spans="1:12" ht="14.2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s="70"/>
    </row>
    <row r="234" spans="1:12" ht="14.2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s="70"/>
    </row>
    <row r="235" spans="1:12" ht="14.2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s="70"/>
    </row>
    <row r="236" spans="1:12" ht="14.2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s="70"/>
    </row>
    <row r="237" spans="1:12" ht="14.2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s="70"/>
    </row>
    <row r="238" spans="1:12" ht="14.2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s="70"/>
    </row>
    <row r="239" spans="1:12" ht="14.2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s="70"/>
    </row>
    <row r="240" spans="1:12" ht="14.2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s="70"/>
    </row>
    <row r="241" spans="1:12" ht="14.2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s="70"/>
    </row>
    <row r="242" spans="1:12" ht="14.2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s="70"/>
    </row>
    <row r="243" spans="1:12" ht="14.2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s="70"/>
    </row>
    <row r="244" spans="1:12" ht="14.2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s="70"/>
    </row>
    <row r="245" spans="1:12" ht="14.2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s="70"/>
    </row>
    <row r="246" spans="1:12" ht="14.2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s="70"/>
    </row>
    <row r="247" spans="1:12" ht="14.2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s="70"/>
    </row>
    <row r="248" spans="1:12" ht="14.2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s="70"/>
    </row>
    <row r="249" spans="1:12" ht="14.2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s="70"/>
    </row>
    <row r="250" spans="1:12" ht="14.2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s="70"/>
    </row>
    <row r="251" spans="1:12" ht="14.2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s="70"/>
    </row>
    <row r="252" spans="1:12" ht="14.2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s="70"/>
    </row>
    <row r="253" spans="1:12" ht="14.2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s="70"/>
    </row>
    <row r="254" spans="1:12" ht="14.2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s="70"/>
    </row>
    <row r="255" spans="1:12" ht="14.2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s="70"/>
    </row>
    <row r="256" spans="1:12" ht="14.2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s="70"/>
    </row>
    <row r="257" spans="1:12" ht="14.2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s="70"/>
    </row>
    <row r="258" spans="1:12" ht="14.2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s="70"/>
    </row>
    <row r="259" spans="1:12" ht="14.2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s="70"/>
    </row>
    <row r="260" spans="1:12" ht="14.2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s="70"/>
    </row>
    <row r="261" spans="1:12" ht="14.2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s="70"/>
    </row>
    <row r="262" spans="1:12" ht="14.2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s="70"/>
    </row>
    <row r="263" spans="1:12" ht="14.2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s="70"/>
    </row>
    <row r="264" spans="1:12" ht="14.2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s="70"/>
    </row>
    <row r="265" spans="1:12" ht="14.2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s="70"/>
    </row>
    <row r="266" spans="1:12" ht="14.2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s="70"/>
    </row>
    <row r="267" spans="1:12" ht="14.2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s="70"/>
    </row>
    <row r="268" spans="1:12" ht="14.2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s="70"/>
    </row>
    <row r="269" spans="1:12" ht="14.2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s="70"/>
    </row>
    <row r="270" spans="1:12" ht="14.2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s="70"/>
    </row>
    <row r="271" spans="1:12" ht="14.2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s="70"/>
    </row>
    <row r="272" spans="1:12" ht="14.2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s="70"/>
    </row>
    <row r="273" spans="1:12" ht="14.2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s="70"/>
    </row>
    <row r="274" spans="1:12" ht="14.2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s="70"/>
    </row>
    <row r="275" spans="1:12" ht="14.2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s="70"/>
    </row>
    <row r="276" spans="1:12" ht="14.2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s="70"/>
    </row>
    <row r="277" spans="1:12" ht="14.2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s="70"/>
    </row>
    <row r="278" spans="1:12" ht="14.2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s="70"/>
    </row>
    <row r="279" spans="1:12" ht="14.2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s="70"/>
    </row>
    <row r="280" spans="1:12" ht="14.2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s="70"/>
    </row>
    <row r="281" spans="1:12" ht="14.2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s="70"/>
    </row>
    <row r="282" spans="1:12" ht="14.2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s="70"/>
    </row>
    <row r="283" spans="1:12" ht="14.2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s="70"/>
    </row>
    <row r="284" spans="1:12" ht="14.2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s="70"/>
    </row>
    <row r="285" spans="1:12" ht="14.2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s="70"/>
    </row>
    <row r="286" spans="1:12" ht="14.2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s="70"/>
    </row>
    <row r="287" spans="1:12" ht="14.2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s="70"/>
    </row>
    <row r="288" spans="1:12" ht="14.2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s="70"/>
    </row>
    <row r="289" spans="1:12" ht="14.2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s="70"/>
    </row>
    <row r="290" spans="1:12" ht="14.2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s="70"/>
    </row>
    <row r="291" spans="1:12" ht="14.2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s="70"/>
    </row>
    <row r="292" spans="1:12" ht="14.2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s="70"/>
    </row>
    <row r="293" spans="1:12" ht="14.2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s="70"/>
    </row>
    <row r="294" spans="1:12" ht="14.2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s="70"/>
    </row>
    <row r="295" spans="1:12" ht="14.2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s="70"/>
    </row>
    <row r="296" spans="1:12" ht="14.2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s="70"/>
    </row>
    <row r="297" spans="1:12" ht="14.2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s="70"/>
    </row>
    <row r="298" spans="1:12" ht="14.2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s="70"/>
    </row>
    <row r="299" spans="1:12" ht="14.2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s="70"/>
    </row>
    <row r="300" spans="1:12" ht="14.2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s="70"/>
    </row>
    <row r="301" spans="1:12" ht="14.2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s="70"/>
    </row>
    <row r="302" spans="1:12" ht="14.2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s="70"/>
    </row>
    <row r="303" spans="1:12" ht="14.2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  <c r="L303" s="70"/>
    </row>
    <row r="304" spans="1:12" ht="14.2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  <c r="L304" s="70"/>
    </row>
    <row r="305" spans="1:12" ht="14.2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  <c r="L305" s="70"/>
    </row>
    <row r="306" spans="1:12" ht="14.2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  <c r="L306" s="70"/>
    </row>
    <row r="307" spans="1:12" ht="14.2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  <c r="L307" s="70"/>
    </row>
    <row r="308" spans="1:12" ht="14.2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  <c r="L308" s="70"/>
    </row>
    <row r="309" spans="1:12" ht="14.2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  <c r="L309" s="70"/>
    </row>
    <row r="310" spans="1:12" ht="14.2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  <c r="L310" s="70"/>
    </row>
    <row r="311" spans="1:12" ht="14.2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  <c r="L311" s="70"/>
    </row>
    <row r="312" spans="1:12" ht="14.2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  <c r="L312" s="70"/>
    </row>
    <row r="313" spans="1:12" ht="14.2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  <c r="L313" s="70"/>
    </row>
    <row r="314" spans="1:12" ht="14.2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  <c r="L314" s="70"/>
    </row>
    <row r="315" spans="1:12" ht="14.2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  <c r="L315" s="70"/>
    </row>
    <row r="316" spans="1:12" ht="14.2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  <c r="L316" s="70"/>
    </row>
    <row r="317" spans="1:12" ht="14.2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  <c r="L317" s="70"/>
    </row>
    <row r="318" spans="1:12" ht="14.2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  <c r="L318" s="70"/>
    </row>
    <row r="319" spans="1:12" ht="14.2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  <c r="L319" s="70"/>
    </row>
    <row r="320" spans="1:12" ht="14.2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  <c r="L320" s="70"/>
    </row>
    <row r="321" spans="1:12" ht="14.2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  <c r="L321" s="70"/>
    </row>
    <row r="322" spans="1:12" ht="14.2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  <c r="L322" s="70"/>
    </row>
    <row r="323" spans="1:12" ht="14.2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  <c r="L323" s="70"/>
    </row>
    <row r="324" spans="1:12" ht="14.2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  <c r="L324" s="70"/>
    </row>
    <row r="325" spans="1:12" ht="14.2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  <c r="L325" s="70"/>
    </row>
    <row r="326" spans="1:12" ht="14.2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  <c r="L326" s="70"/>
    </row>
    <row r="327" spans="1:12" ht="14.2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  <c r="L327" s="70"/>
    </row>
    <row r="328" spans="1:12" ht="14.2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  <c r="L328" s="70"/>
    </row>
    <row r="329" spans="1:12" ht="14.2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  <c r="L329" s="70"/>
    </row>
    <row r="330" spans="1:12" ht="14.2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  <c r="L330" s="70"/>
    </row>
    <row r="331" spans="1:12" ht="14.2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  <c r="L331" s="70"/>
    </row>
    <row r="332" spans="1:12" ht="14.2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  <c r="L332" s="70"/>
    </row>
    <row r="333" spans="1:12" ht="14.2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  <c r="L333" s="70"/>
    </row>
    <row r="334" spans="1:12" ht="14.2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  <c r="L334" s="70"/>
    </row>
    <row r="335" spans="1:12" ht="14.2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  <c r="L335" s="70"/>
    </row>
    <row r="336" spans="1:12" ht="14.2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  <c r="L336" s="70"/>
    </row>
    <row r="337" spans="1:12" ht="14.2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  <c r="L337" s="70"/>
    </row>
    <row r="338" spans="1:12" ht="14.2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  <c r="L338" s="70"/>
    </row>
    <row r="339" spans="1:12" ht="14.2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  <c r="L339" s="70"/>
    </row>
    <row r="340" spans="1:12" ht="14.2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  <c r="L340" s="70"/>
    </row>
    <row r="341" spans="1:12" ht="14.2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  <c r="L341" s="70"/>
    </row>
    <row r="342" spans="1:12" ht="14.2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  <c r="L342" s="70"/>
    </row>
    <row r="343" spans="1:12" ht="14.2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  <c r="L343" s="70"/>
    </row>
    <row r="344" spans="1:12" ht="14.2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  <c r="L344" s="70"/>
    </row>
    <row r="345" spans="1:12" ht="14.2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  <c r="L345" s="70"/>
    </row>
    <row r="346" spans="1:12" ht="14.2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  <c r="L346" s="70"/>
    </row>
    <row r="347" spans="1:12" ht="14.2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  <c r="L347" s="70"/>
    </row>
    <row r="348" spans="1:12" ht="14.2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  <c r="L348" s="70"/>
    </row>
    <row r="349" spans="1:12" ht="14.2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  <c r="L349" s="70"/>
    </row>
    <row r="350" spans="1:12" ht="14.2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  <c r="L350" s="70"/>
    </row>
    <row r="351" spans="1:12" ht="14.2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 t="str">
        <f>IF($D351="","",_xludf.IFNA(IF(VLOOKUP($D351,NATJECATELJI!$A:$F,6,FALSE)="","",VLOOKUP($D351,NATJECATELJI!$A:$F,6,FALSE)),""))</f>
        <v/>
      </c>
      <c r="H351" s="53"/>
      <c r="I351" s="54"/>
      <c r="J351" s="54"/>
      <c r="K351" s="62"/>
      <c r="L351" s="70"/>
    </row>
    <row r="352" spans="1:12" ht="14.2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2"/>
      <c r="L352" s="70"/>
    </row>
    <row r="353" spans="1:12" ht="14.2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s="70"/>
    </row>
    <row r="354" spans="1:12" ht="14.2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s="70"/>
    </row>
    <row r="355" spans="1:12" ht="14.2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s="70"/>
    </row>
    <row r="356" spans="1:12" ht="14.2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s="70"/>
    </row>
    <row r="357" spans="1:12" ht="14.2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s="70"/>
    </row>
    <row r="358" spans="1:12" ht="14.2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s="70"/>
    </row>
    <row r="359" spans="1:12" ht="14.2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s="70"/>
    </row>
    <row r="360" spans="1:12" ht="14.2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s="70"/>
    </row>
    <row r="361" spans="1:12" ht="14.2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s="70"/>
    </row>
    <row r="362" spans="1:12" ht="14.2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s="70"/>
    </row>
    <row r="363" spans="1:12" ht="14.2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s="70"/>
    </row>
    <row r="364" spans="1:12" ht="14.2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s="70"/>
    </row>
    <row r="365" spans="1:12" ht="14.2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s="70"/>
    </row>
    <row r="366" spans="1:12" ht="14.2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s="70"/>
    </row>
    <row r="367" spans="1:12" ht="14.2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s="70"/>
    </row>
    <row r="368" spans="1:12" ht="14.2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s="70"/>
    </row>
    <row r="369" spans="1:12" ht="14.2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s="70"/>
    </row>
    <row r="370" spans="1:12" ht="14.2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s="70"/>
    </row>
    <row r="371" spans="1:12" ht="14.2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s="70"/>
    </row>
    <row r="372" spans="1:12" ht="14.2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s="70"/>
    </row>
    <row r="373" spans="1:12" ht="14.2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s="70"/>
    </row>
    <row r="374" spans="1:12" ht="14.2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s="70"/>
    </row>
    <row r="375" spans="1:12" ht="14.2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s="70"/>
    </row>
    <row r="376" spans="1:12" ht="14.2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s="70"/>
    </row>
    <row r="377" spans="1:12" ht="14.2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s="70"/>
    </row>
    <row r="378" spans="1:12" ht="14.2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s="70"/>
    </row>
    <row r="379" spans="1:12" ht="14.2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s="70"/>
    </row>
    <row r="380" spans="1:12" ht="14.2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s="70"/>
    </row>
    <row r="381" spans="1:12" ht="14.2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s="70"/>
    </row>
    <row r="382" spans="1:12" ht="14.2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s="70"/>
    </row>
    <row r="383" spans="1:12" ht="14.2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s="70"/>
    </row>
    <row r="384" spans="1:12" ht="14.2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s="70"/>
    </row>
    <row r="385" spans="1:12" ht="14.2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s="70"/>
    </row>
    <row r="386" spans="1:12" ht="14.2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s="70"/>
    </row>
    <row r="387" spans="1:12" ht="14.2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s="70"/>
    </row>
    <row r="388" spans="1:12" ht="14.2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s="70"/>
    </row>
    <row r="389" spans="1:12" ht="14.2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s="70"/>
    </row>
    <row r="390" spans="1:12" ht="14.2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s="70"/>
    </row>
    <row r="391" spans="1:12" ht="14.2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s="70"/>
    </row>
    <row r="392" spans="1:12" ht="14.2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s="70"/>
    </row>
    <row r="393" spans="1:12" ht="14.2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  <c r="L393" s="70"/>
    </row>
    <row r="394" spans="1:12" ht="14.2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  <c r="L394" s="70"/>
    </row>
    <row r="395" spans="1:12" ht="14.2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  <c r="L395" s="70"/>
    </row>
    <row r="396" spans="1:12" ht="14.2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  <c r="L396" s="70"/>
    </row>
    <row r="397" spans="1:12" ht="14.2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  <c r="L397" s="70"/>
    </row>
    <row r="398" spans="1:12" ht="14.2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  <c r="L398" s="70"/>
    </row>
    <row r="399" spans="1:12" ht="14.2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  <c r="L399" s="70"/>
    </row>
    <row r="400" spans="1:12" ht="14.2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  <c r="L400" s="70"/>
    </row>
    <row r="401" spans="1:12" ht="14.2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  <c r="L401" s="70"/>
    </row>
    <row r="402" spans="1:12" ht="14.2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  <c r="L402" s="70"/>
    </row>
    <row r="403" spans="1:12" ht="14.2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  <c r="L403" s="70"/>
    </row>
    <row r="404" spans="1:12" ht="14.2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  <c r="L404" s="70"/>
    </row>
    <row r="405" spans="1:12" ht="14.2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  <c r="L405" s="70"/>
    </row>
    <row r="406" spans="1:12" ht="14.2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  <c r="L406" s="70"/>
    </row>
    <row r="407" spans="1:12" ht="14.2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  <c r="L407" s="70"/>
    </row>
    <row r="408" spans="1:12" ht="14.2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  <c r="L408" s="70"/>
    </row>
    <row r="409" spans="1:12" ht="14.2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  <c r="L409" s="70"/>
    </row>
    <row r="410" spans="1:12" ht="14.2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  <c r="L410" s="70"/>
    </row>
    <row r="411" spans="1:12" ht="14.2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  <c r="L411" s="70"/>
    </row>
    <row r="412" spans="1:12" ht="14.2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  <c r="L412" s="70"/>
    </row>
    <row r="413" spans="1:12" ht="14.2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  <c r="L413" s="70"/>
    </row>
    <row r="414" spans="1:12" ht="14.2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  <c r="L414" s="70"/>
    </row>
    <row r="415" spans="1:12" ht="14.2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  <c r="L415" s="70"/>
    </row>
    <row r="416" spans="1:12" ht="14.2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  <c r="L416" s="70"/>
    </row>
    <row r="417" spans="1:12" ht="14.2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  <c r="L417" s="70"/>
    </row>
    <row r="418" spans="1:12" ht="14.2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  <c r="L418" s="70"/>
    </row>
    <row r="419" spans="1:12" ht="14.2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  <c r="L419" s="70"/>
    </row>
    <row r="420" spans="1:12" ht="14.2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  <c r="L420" s="70"/>
    </row>
    <row r="421" spans="1:12" ht="14.2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  <c r="L421" s="70"/>
    </row>
    <row r="422" spans="1:12" ht="14.2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  <c r="L422" s="70"/>
    </row>
    <row r="423" spans="1:12" ht="14.2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  <c r="L423" s="70"/>
    </row>
    <row r="424" spans="1:12" ht="14.2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  <c r="L424" s="70"/>
    </row>
    <row r="425" spans="1:12" ht="14.2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  <c r="L425" s="70"/>
    </row>
    <row r="426" spans="1:12" ht="14.2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  <c r="L426" s="70"/>
    </row>
    <row r="427" spans="1:12" ht="14.2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  <c r="L427" s="70"/>
    </row>
    <row r="428" spans="1:12" ht="14.2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  <c r="L428" s="70"/>
    </row>
    <row r="429" spans="1:12" ht="14.2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  <c r="L429" s="70"/>
    </row>
    <row r="430" spans="1:12" ht="14.2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  <c r="L430" s="70"/>
    </row>
    <row r="431" spans="1:12" ht="14.2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  <c r="L431" s="70"/>
    </row>
    <row r="432" spans="1:12" ht="14.2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  <c r="L432" s="70"/>
    </row>
    <row r="433" spans="1:12" ht="14.2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  <c r="L433" s="70"/>
    </row>
    <row r="434" spans="1:12" ht="14.2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  <c r="L434" s="70"/>
    </row>
    <row r="435" spans="1:12" ht="14.2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  <c r="L435" s="70"/>
    </row>
    <row r="436" spans="1:12" ht="14.2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  <c r="L436" s="70"/>
    </row>
    <row r="437" spans="1:12" ht="14.2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  <c r="L437" s="70"/>
    </row>
    <row r="438" spans="1:12" ht="14.2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  <c r="L438" s="70"/>
    </row>
    <row r="439" spans="1:12" ht="14.2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  <c r="L439" s="70"/>
    </row>
    <row r="440" spans="1:12" ht="14.2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  <c r="L440" s="70"/>
    </row>
    <row r="441" spans="1:12" ht="14.2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 t="str">
        <f>IF($D441="","",_xludf.IFNA(IF(VLOOKUP($D441,NATJECATELJI!$A:$G,7,FALSE)="","",VLOOKUP($D441,NATJECATELJI!$A:$G,7,FALSE)),""))</f>
        <v/>
      </c>
      <c r="I441" s="54"/>
      <c r="J441" s="54"/>
      <c r="K441" s="62"/>
      <c r="L441" s="70"/>
    </row>
    <row r="442" spans="1:12" ht="14.2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2"/>
      <c r="L442" s="70"/>
    </row>
    <row r="443" spans="1:12" ht="14.2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s="70"/>
    </row>
    <row r="444" spans="1:12" ht="14.2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s="70"/>
    </row>
    <row r="445" spans="1:12" ht="14.2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s="70"/>
    </row>
    <row r="446" spans="1:12" ht="14.2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s="70"/>
    </row>
    <row r="447" spans="1:12" ht="14.2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s="70"/>
    </row>
    <row r="448" spans="1:12" ht="14.2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s="70"/>
    </row>
    <row r="449" spans="1:12" ht="14.2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s="70"/>
    </row>
    <row r="450" spans="1:12" ht="14.2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s="70"/>
    </row>
    <row r="451" spans="1:12" ht="14.2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s="70"/>
    </row>
    <row r="452" spans="1:12" ht="14.2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2"/>
      <c r="L452" s="70"/>
    </row>
    <row r="453" spans="1:12" ht="14.2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2"/>
      <c r="L453" s="70"/>
    </row>
    <row r="454" spans="1:12" ht="14.2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IF($D454="","",_xludf.IFNA(IF(VLOOKUP($D454,NATJECATELJI!$A:$H,3,FALSE)="","",VLOOKUP($D454,NATJECATELJI!$A:$H,3,FALSE)),""))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2"/>
      <c r="L454" s="70"/>
    </row>
    <row r="455" spans="1:12" ht="14.2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IF($D455="","",_xludf.IFNA(IF(VLOOKUP($D455,NATJECATELJI!$A:$H,3,FALSE)="","",VLOOKUP($D455,NATJECATELJI!$A:$H,3,FALSE)),""))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2"/>
      <c r="L455" s="70"/>
    </row>
    <row r="456" spans="1:12" ht="14.2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2"/>
      <c r="L456" s="70"/>
    </row>
    <row r="457" spans="1:12" ht="14.2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2"/>
      <c r="L457" s="70"/>
    </row>
    <row r="458" spans="1:12" ht="14.2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2"/>
      <c r="L458" s="70"/>
    </row>
    <row r="459" spans="1:12" ht="14.2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2"/>
      <c r="L459" s="70"/>
    </row>
    <row r="460" spans="1:12" ht="14.2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  <c r="L460" s="70"/>
    </row>
    <row r="461" spans="1:12" ht="14.2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  <c r="L461" s="70"/>
    </row>
    <row r="462" spans="1:12" ht="14.2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  <c r="L462" s="70"/>
    </row>
    <row r="463" spans="1:12" ht="14.2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  <c r="L463" s="70"/>
    </row>
    <row r="464" spans="1:12" ht="14.2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  <c r="L464" s="70"/>
    </row>
    <row r="465" spans="1:12" ht="14.2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  <c r="L465" s="70"/>
    </row>
    <row r="466" spans="1:12" ht="14.2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  <c r="L466" s="70"/>
    </row>
    <row r="467" spans="1:12" ht="14.2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  <c r="L467" s="70"/>
    </row>
    <row r="468" spans="1:12" ht="14.2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  <c r="L468" s="70"/>
    </row>
    <row r="469" spans="1:12" ht="14.2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  <c r="L469" s="70"/>
    </row>
    <row r="470" spans="1:12" ht="14.2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  <c r="L470" s="70"/>
    </row>
    <row r="471" spans="1:12" ht="14.2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  <c r="L471" s="70"/>
    </row>
    <row r="472" spans="1:12" ht="14.2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  <c r="L472" s="70"/>
    </row>
    <row r="473" spans="1:12" ht="14.2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  <c r="L473" s="70"/>
    </row>
    <row r="474" spans="1:12" ht="14.2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  <c r="L474" s="70"/>
    </row>
    <row r="475" spans="1:12" ht="14.2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  <c r="L475" s="70"/>
    </row>
    <row r="476" spans="1:12" ht="14.2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  <c r="L476" s="70"/>
    </row>
    <row r="477" spans="1:12" ht="14.2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  <c r="L477" s="70"/>
    </row>
    <row r="478" spans="1:12" ht="14.2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  <c r="L478" s="70"/>
    </row>
    <row r="479" spans="1:12" ht="14.2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  <c r="L479" s="70"/>
    </row>
    <row r="480" spans="1:12" ht="14.2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  <c r="L480" s="70"/>
    </row>
    <row r="481" spans="1:12" ht="14.2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  <c r="L481" s="70"/>
    </row>
    <row r="482" spans="1:12" ht="14.2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  <c r="L482" s="70"/>
    </row>
    <row r="483" spans="1:12" ht="14.2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  <c r="L483" s="70"/>
    </row>
    <row r="484" spans="1:12" ht="14.2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  <c r="L484" s="70"/>
    </row>
    <row r="485" spans="1:12" ht="14.2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  <c r="L485" s="70"/>
    </row>
    <row r="486" spans="1:12" ht="14.2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  <c r="L486" s="70"/>
    </row>
    <row r="487" spans="1:12" ht="14.2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  <c r="L487" s="70"/>
    </row>
    <row r="488" spans="1:12" ht="14.2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  <c r="L488" s="70"/>
    </row>
    <row r="489" spans="1:12" ht="14.2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  <c r="L489" s="70"/>
    </row>
    <row r="490" spans="1:12" ht="14.2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  <c r="L490" s="70"/>
    </row>
    <row r="491" spans="1:12" ht="14.2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  <c r="L491" s="70"/>
    </row>
    <row r="492" spans="1:12" ht="14.2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  <c r="L492" s="70"/>
    </row>
    <row r="493" spans="1:12" ht="14.2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  <c r="L493" s="70"/>
    </row>
    <row r="494" spans="1:12" ht="14.2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  <c r="L494" s="70"/>
    </row>
    <row r="495" spans="1:12" ht="14.2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  <c r="L495" s="70"/>
    </row>
    <row r="496" spans="1:12" ht="14.2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  <c r="L496" s="70"/>
    </row>
    <row r="497" spans="1:12" ht="14.2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  <c r="L497" s="70"/>
    </row>
    <row r="498" spans="1:12" ht="14.2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  <c r="L498" s="70"/>
    </row>
    <row r="499" spans="1:12" ht="14.2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  <c r="L499" s="70"/>
    </row>
    <row r="500" spans="1:12" ht="14.25" customHeight="1">
      <c r="A500" s="3"/>
      <c r="B500" s="3"/>
      <c r="C500" s="43"/>
      <c r="D500" s="43"/>
      <c r="E500" t="str">
        <f>IF($D500="","",_xludf.IFNA(IF(VLOOKUP($D500,NATJECATELJI!$A:$H,2,FALSE)="","",VLOOKUP($D500,NATJECATELJI!$A:$H,2,FALSE)),""))</f>
        <v/>
      </c>
      <c r="F500" t="str">
        <f>IF($D500="","",_xludf.IFNA(IF(VLOOKUP($D500,NATJECATELJI!$A:$H,3,FALSE)="","",VLOOKUP($D500,NATJECATELJI!$A:$H,3,FALSE)),""))</f>
        <v/>
      </c>
      <c r="G500" t="str">
        <f>IF($D500="","",_xludf.IFNA(IF(VLOOKUP($D500,NATJECATELJI!$A:$F,6,FALSE)="","",VLOOKUP($D500,NATJECATELJI!$A:$F,6,FALSE)),""))</f>
        <v/>
      </c>
      <c r="H500" t="str">
        <f>IF($D500="","",_xludf.IFNA(IF(VLOOKUP($D500,NATJECATELJI!$A:$G,7,FALSE)="","",VLOOKUP($D500,NATJECATELJI!$A:$G,7,FALSE)),""))</f>
        <v/>
      </c>
      <c r="I500" s="50"/>
      <c r="J500" t="str">
        <f>IF($D500="","",_xludf.IFNA(IF(VLOOKUP($D500,NATJECATELJI!$A:$H,8,FALSE)="","",VLOOKUP($D500,NATJECATELJI!$A:$H,8,FALSE)),""))</f>
        <v/>
      </c>
      <c r="L500" t="str">
        <f>IF($D500="","",_xludf.IFNA(IF(VLOOKUP($D500,NATJECATELJI!$A:$G,6,FALSE)=LOOKUP(VLOOKUP($D500,NATJECATELJI!$A:$G,6,FALSE),A:A),"DOBRO","NIJE DOBRO"),""))</f>
        <v/>
      </c>
    </row>
  </sheetData>
  <sortState ref="A3:K11">
    <sortCondition ref="K3:K11"/>
  </sortState>
  <mergeCells count="1">
    <mergeCell ref="A1:L1"/>
  </mergeCells>
  <dataValidations count="2">
    <dataValidation type="list" allowBlank="1" showErrorMessage="1" sqref="A3:A500" xr:uid="{00000000-0002-0000-0800-000000000000}">
      <formula1>"Kadeti,Mlađi kadeti,Limači,Cicibani,VK"</formula1>
    </dataValidation>
    <dataValidation type="list" allowBlank="1" showErrorMessage="1" sqref="B3:B500" xr:uid="{00000000-0002-0000-0800-000001000000}">
      <formula1>"M,Ž"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01"/>
  <sheetViews>
    <sheetView workbookViewId="0">
      <selection activeCell="G29" sqref="G29"/>
    </sheetView>
  </sheetViews>
  <sheetFormatPr defaultColWidth="14.44140625" defaultRowHeight="15" customHeight="1"/>
  <cols>
    <col min="1" max="1" width="8.44140625" customWidth="1"/>
    <col min="2" max="3" width="5.77734375" customWidth="1"/>
    <col min="4" max="4" width="7.77734375" customWidth="1"/>
    <col min="5" max="5" width="10.77734375" customWidth="1"/>
    <col min="6" max="6" width="14.77734375" customWidth="1"/>
    <col min="7" max="7" width="18.77734375" customWidth="1"/>
    <col min="8" max="8" width="10.44140625" customWidth="1"/>
    <col min="9" max="9" width="11.21875" customWidth="1"/>
    <col min="10" max="10" width="18.77734375" hidden="1" customWidth="1"/>
    <col min="11" max="11" width="8.77734375" customWidth="1"/>
  </cols>
  <sheetData>
    <row r="1" spans="1:12" ht="28.5" customHeight="1">
      <c r="A1" s="81" t="s">
        <v>430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7.6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57" t="s">
        <v>428</v>
      </c>
    </row>
    <row r="3" spans="1:12" ht="14.25" customHeight="1">
      <c r="A3" s="60" t="s">
        <v>319</v>
      </c>
      <c r="B3" s="77" t="s">
        <v>17</v>
      </c>
      <c r="C3" s="61">
        <v>1</v>
      </c>
      <c r="D3" s="61">
        <v>961</v>
      </c>
      <c r="E3" s="53" t="str">
        <f>IF($D3="","",_xlfn.IFNA(IF(VLOOKUP($D3,NATJECATELJI!$A:$H,2,FALSE)="","",VLOOKUP($D3,NATJECATELJI!$A:$H,2,FALSE)),""))</f>
        <v>Mateo</v>
      </c>
      <c r="F3" s="53" t="str">
        <f>IF($D3="","",_xlfn.IFNA(IF(VLOOKUP($D3,NATJECATELJI!$A:$H,3,FALSE)="","",VLOOKUP($D3,NATJECATELJI!$A:$H,3,FALSE)),""))</f>
        <v>Orečić</v>
      </c>
      <c r="G3" s="53"/>
      <c r="H3" s="53"/>
      <c r="I3" s="54"/>
      <c r="J3" s="54"/>
      <c r="K3" s="62">
        <v>8.2200000000000006</v>
      </c>
      <c r="L3" s="70">
        <v>3</v>
      </c>
    </row>
    <row r="4" spans="1:12" ht="14.25" customHeight="1">
      <c r="A4" s="60" t="s">
        <v>319</v>
      </c>
      <c r="B4" s="77" t="s">
        <v>17</v>
      </c>
      <c r="C4" s="61">
        <v>2</v>
      </c>
      <c r="D4" s="61">
        <v>958</v>
      </c>
      <c r="E4" s="53" t="str">
        <f>IF($D4="","",_xlfn.IFNA(IF(VLOOKUP($D4,NATJECATELJI!$A:$H,2,FALSE)="","",VLOOKUP($D4,NATJECATELJI!$A:$H,2,FALSE)),""))</f>
        <v>Ivor</v>
      </c>
      <c r="F4" s="53" t="str">
        <f>IF($D4="","",_xlfn.IFNA(IF(VLOOKUP($D4,NATJECATELJI!$A:$H,3,FALSE)="","",VLOOKUP($D4,NATJECATELJI!$A:$H,3,FALSE)),""))</f>
        <v>Jakovac</v>
      </c>
      <c r="G4" s="53"/>
      <c r="H4" s="53"/>
      <c r="I4" s="54"/>
      <c r="J4" s="54"/>
      <c r="K4" s="62">
        <v>8.48</v>
      </c>
      <c r="L4" s="70">
        <v>1</v>
      </c>
    </row>
    <row r="5" spans="1:12" ht="14.25" customHeight="1">
      <c r="A5" s="60" t="s">
        <v>319</v>
      </c>
      <c r="B5" s="77" t="s">
        <v>17</v>
      </c>
      <c r="C5" s="61">
        <v>3</v>
      </c>
      <c r="D5" s="61">
        <v>901</v>
      </c>
      <c r="E5" s="53" t="str">
        <f>IF($D5="","",_xlfn.IFNA(IF(VLOOKUP($D5,NATJECATELJI!$A:$H,2,FALSE)="","",VLOOKUP($D5,NATJECATELJI!$A:$H,2,FALSE)),""))</f>
        <v>Sven</v>
      </c>
      <c r="F5" s="53" t="str">
        <f>IF($D5="","",_xlfn.IFNA(IF(VLOOKUP($D5,NATJECATELJI!$A:$H,3,FALSE)="","",VLOOKUP($D5,NATJECATELJI!$A:$H,3,FALSE)),""))</f>
        <v>Staudacher</v>
      </c>
      <c r="G5" s="53"/>
      <c r="H5" s="53"/>
      <c r="I5" s="54"/>
      <c r="J5" s="54"/>
      <c r="K5" s="62">
        <v>8.7799999999999994</v>
      </c>
      <c r="L5" s="70">
        <v>1</v>
      </c>
    </row>
    <row r="6" spans="1:12" ht="14.25" customHeight="1">
      <c r="A6" s="60" t="s">
        <v>319</v>
      </c>
      <c r="B6" s="77" t="s">
        <v>17</v>
      </c>
      <c r="C6" s="61">
        <v>4</v>
      </c>
      <c r="D6" s="61">
        <v>960</v>
      </c>
      <c r="E6" s="53" t="str">
        <f>IF($D6="","",_xlfn.IFNA(IF(VLOOKUP($D6,NATJECATELJI!$A:$H,2,FALSE)="","",VLOOKUP($D6,NATJECATELJI!$A:$H,2,FALSE)),""))</f>
        <v xml:space="preserve">Vigo </v>
      </c>
      <c r="F6" s="53" t="str">
        <f>IF($D6="","",_xlfn.IFNA(IF(VLOOKUP($D6,NATJECATELJI!$A:$H,3,FALSE)="","",VLOOKUP($D6,NATJECATELJI!$A:$H,3,FALSE)),""))</f>
        <v>Paskaš</v>
      </c>
      <c r="G6" s="53"/>
      <c r="H6" s="53"/>
      <c r="I6" s="54"/>
      <c r="J6" s="54"/>
      <c r="K6" s="62">
        <v>8.7899999999999991</v>
      </c>
      <c r="L6" s="70">
        <v>3</v>
      </c>
    </row>
    <row r="7" spans="1:12" ht="14.25" customHeight="1">
      <c r="A7" s="60" t="s">
        <v>319</v>
      </c>
      <c r="B7" s="77" t="s">
        <v>17</v>
      </c>
      <c r="C7" s="61">
        <v>5</v>
      </c>
      <c r="D7" s="61">
        <v>914</v>
      </c>
      <c r="E7" s="53" t="str">
        <f>IF($D7="","",_xlfn.IFNA(IF(VLOOKUP($D7,NATJECATELJI!$A:$H,2,FALSE)="","",VLOOKUP($D7,NATJECATELJI!$A:$H,2,FALSE)),""))</f>
        <v>Vida</v>
      </c>
      <c r="F7" s="53" t="str">
        <f>IF($D7="","",_xlfn.IFNA(IF(VLOOKUP($D7,NATJECATELJI!$A:$H,3,FALSE)="","",VLOOKUP($D7,NATJECATELJI!$A:$H,3,FALSE)),""))</f>
        <v>Tandarić</v>
      </c>
      <c r="G7" s="53"/>
      <c r="H7" s="53"/>
      <c r="I7" s="54"/>
      <c r="J7" s="54"/>
      <c r="K7" s="62">
        <v>8.8800000000000008</v>
      </c>
      <c r="L7" s="70">
        <v>1</v>
      </c>
    </row>
    <row r="8" spans="1:12" ht="14.25" customHeight="1">
      <c r="A8" s="60" t="s">
        <v>319</v>
      </c>
      <c r="B8" s="77" t="s">
        <v>17</v>
      </c>
      <c r="C8" s="61">
        <v>6</v>
      </c>
      <c r="D8" s="61">
        <v>979</v>
      </c>
      <c r="E8" s="53" t="str">
        <f>IF($D8="","",_xlfn.IFNA(IF(VLOOKUP($D8,NATJECATELJI!$A:$H,2,FALSE)="","",VLOOKUP($D8,NATJECATELJI!$A:$H,2,FALSE)),""))</f>
        <v>Janko</v>
      </c>
      <c r="F8" s="53" t="str">
        <f>IF($D8="","",_xlfn.IFNA(IF(VLOOKUP($D8,NATJECATELJI!$A:$H,3,FALSE)="","",VLOOKUP($D8,NATJECATELJI!$A:$H,3,FALSE)),""))</f>
        <v>Vuletić</v>
      </c>
      <c r="G8" s="53"/>
      <c r="H8" s="53"/>
      <c r="I8" s="54"/>
      <c r="J8" s="54"/>
      <c r="K8" s="62">
        <v>8.99</v>
      </c>
      <c r="L8" s="70">
        <v>3</v>
      </c>
    </row>
    <row r="9" spans="1:12" ht="14.25" customHeight="1">
      <c r="A9" s="60" t="s">
        <v>319</v>
      </c>
      <c r="B9" s="77" t="s">
        <v>17</v>
      </c>
      <c r="C9" s="61">
        <v>7</v>
      </c>
      <c r="D9" s="61">
        <v>978</v>
      </c>
      <c r="E9" s="53" t="str">
        <f>IF($D9="","",_xlfn.IFNA(IF(VLOOKUP($D9,NATJECATELJI!$A:$H,2,FALSE)="","",VLOOKUP($D9,NATJECATELJI!$A:$H,2,FALSE)),""))</f>
        <v>Adam</v>
      </c>
      <c r="F9" s="53" t="str">
        <f>IF($D9="","",_xlfn.IFNA(IF(VLOOKUP($D9,NATJECATELJI!$A:$H,3,FALSE)="","",VLOOKUP($D9,NATJECATELJI!$A:$H,3,FALSE)),""))</f>
        <v>Benković</v>
      </c>
      <c r="G9" s="53"/>
      <c r="H9" s="53"/>
      <c r="I9" s="54"/>
      <c r="J9" s="54"/>
      <c r="K9" s="62">
        <v>9.08</v>
      </c>
      <c r="L9" s="70">
        <v>1</v>
      </c>
    </row>
    <row r="10" spans="1:12" ht="14.25" customHeight="1">
      <c r="A10" s="60" t="s">
        <v>319</v>
      </c>
      <c r="B10" s="77" t="s">
        <v>17</v>
      </c>
      <c r="C10" s="61">
        <v>8</v>
      </c>
      <c r="D10" s="61">
        <v>900</v>
      </c>
      <c r="E10" s="53" t="str">
        <f>IF($D10="","",_xlfn.IFNA(IF(VLOOKUP($D10,NATJECATELJI!$A:$H,2,FALSE)="","",VLOOKUP($D10,NATJECATELJI!$A:$H,2,FALSE)),""))</f>
        <v>Tin</v>
      </c>
      <c r="F10" s="53" t="str">
        <f>IF($D10="","",_xlfn.IFNA(IF(VLOOKUP($D10,NATJECATELJI!$A:$H,3,FALSE)="","",VLOOKUP($D10,NATJECATELJI!$A:$H,3,FALSE)),""))</f>
        <v>Sabolić</v>
      </c>
      <c r="G10" s="53"/>
      <c r="H10" s="53"/>
      <c r="I10" s="54"/>
      <c r="J10" s="54"/>
      <c r="K10" s="62">
        <v>9.16</v>
      </c>
      <c r="L10" s="70">
        <v>3</v>
      </c>
    </row>
    <row r="11" spans="1:12" ht="14.25" customHeight="1">
      <c r="A11" s="60" t="s">
        <v>319</v>
      </c>
      <c r="B11" s="77" t="s">
        <v>17</v>
      </c>
      <c r="C11" s="61">
        <v>9</v>
      </c>
      <c r="D11" s="61">
        <v>906</v>
      </c>
      <c r="E11" s="53" t="str">
        <f>IF($D11="","",_xlfn.IFNA(IF(VLOOKUP($D11,NATJECATELJI!$A:$H,2,FALSE)="","",VLOOKUP($D11,NATJECATELJI!$A:$H,2,FALSE)),""))</f>
        <v>Ivor</v>
      </c>
      <c r="F11" s="53" t="str">
        <f>IF($D11="","",_xlfn.IFNA(IF(VLOOKUP($D11,NATJECATELJI!$A:$H,3,FALSE)="","",VLOOKUP($D11,NATJECATELJI!$A:$H,3,FALSE)),""))</f>
        <v>Bračun</v>
      </c>
      <c r="G11" s="53"/>
      <c r="H11" s="53"/>
      <c r="I11" s="54"/>
      <c r="J11" s="54"/>
      <c r="K11" s="62">
        <v>9.4600000000000009</v>
      </c>
      <c r="L11" s="70">
        <v>3</v>
      </c>
    </row>
    <row r="12" spans="1:12" ht="14.25" customHeight="1">
      <c r="A12" s="60" t="s">
        <v>319</v>
      </c>
      <c r="B12" s="77" t="s">
        <v>17</v>
      </c>
      <c r="C12" s="61">
        <v>10</v>
      </c>
      <c r="D12" s="61">
        <v>971</v>
      </c>
      <c r="E12" s="53" t="str">
        <f>IF($D12="","",_xlfn.IFNA(IF(VLOOKUP($D12,NATJECATELJI!$A:$H,2,FALSE)="","",VLOOKUP($D12,NATJECATELJI!$A:$H,2,FALSE)),""))</f>
        <v>Gabrijel</v>
      </c>
      <c r="F12" s="53" t="str">
        <f>IF($D12="","",_xlfn.IFNA(IF(VLOOKUP($D12,NATJECATELJI!$A:$H,3,FALSE)="","",VLOOKUP($D12,NATJECATELJI!$A:$H,3,FALSE)),""))</f>
        <v>Halgaš</v>
      </c>
      <c r="G12" s="53"/>
      <c r="H12" s="53"/>
      <c r="I12" s="54"/>
      <c r="J12" s="54"/>
      <c r="K12" s="62">
        <v>9.65</v>
      </c>
      <c r="L12" s="70">
        <v>1</v>
      </c>
    </row>
    <row r="13" spans="1:12" ht="14.25" customHeight="1">
      <c r="A13" s="60" t="s">
        <v>319</v>
      </c>
      <c r="B13" s="77" t="s">
        <v>17</v>
      </c>
      <c r="C13" s="61">
        <v>11</v>
      </c>
      <c r="D13" s="61">
        <v>938</v>
      </c>
      <c r="E13" s="53" t="str">
        <f>IF($D13="","",_xlfn.IFNA(IF(VLOOKUP($D13,NATJECATELJI!$A:$H,2,FALSE)="","",VLOOKUP($D13,NATJECATELJI!$A:$H,2,FALSE)),""))</f>
        <v>Jakov Krešimir</v>
      </c>
      <c r="F13" s="53" t="str">
        <f>IF($D13="","",_xlfn.IFNA(IF(VLOOKUP($D13,NATJECATELJI!$A:$H,3,FALSE)="","",VLOOKUP($D13,NATJECATELJI!$A:$H,3,FALSE)),""))</f>
        <v>Buterin</v>
      </c>
      <c r="G13" s="53"/>
      <c r="H13" s="53"/>
      <c r="I13" s="54"/>
      <c r="J13" s="54"/>
      <c r="K13" s="62">
        <v>9.7799999999999994</v>
      </c>
      <c r="L13" s="70">
        <v>1</v>
      </c>
    </row>
    <row r="14" spans="1:12" ht="14.25" customHeight="1">
      <c r="A14" s="60" t="s">
        <v>319</v>
      </c>
      <c r="B14" s="77" t="s">
        <v>17</v>
      </c>
      <c r="C14" s="61">
        <v>12</v>
      </c>
      <c r="D14" s="61">
        <v>902</v>
      </c>
      <c r="E14" s="53" t="str">
        <f>IF($D14="","",_xlfn.IFNA(IF(VLOOKUP($D14,NATJECATELJI!$A:$H,2,FALSE)="","",VLOOKUP($D14,NATJECATELJI!$A:$H,2,FALSE)),""))</f>
        <v>Sven</v>
      </c>
      <c r="F14" s="53" t="str">
        <f>IF($D14="","",_xlfn.IFNA(IF(VLOOKUP($D14,NATJECATELJI!$A:$H,3,FALSE)="","",VLOOKUP($D14,NATJECATELJI!$A:$H,3,FALSE)),""))</f>
        <v>Golem Pavlović</v>
      </c>
      <c r="G14" s="53"/>
      <c r="H14" s="53"/>
      <c r="I14" s="54"/>
      <c r="J14" s="54"/>
      <c r="K14" s="62">
        <v>9.7899999999999991</v>
      </c>
      <c r="L14" s="70">
        <v>2</v>
      </c>
    </row>
    <row r="15" spans="1:12" ht="14.25" customHeight="1">
      <c r="A15" s="60" t="s">
        <v>319</v>
      </c>
      <c r="B15" s="77" t="s">
        <v>17</v>
      </c>
      <c r="C15" s="61">
        <v>13</v>
      </c>
      <c r="D15" s="61">
        <v>967</v>
      </c>
      <c r="E15" s="53" t="str">
        <f>IF($D15="","",_xlfn.IFNA(IF(VLOOKUP($D15,NATJECATELJI!$A:$H,2,FALSE)="","",VLOOKUP($D15,NATJECATELJI!$A:$H,2,FALSE)),""))</f>
        <v>Luka</v>
      </c>
      <c r="F15" s="53" t="str">
        <f>IF($D15="","",_xlfn.IFNA(IF(VLOOKUP($D15,NATJECATELJI!$A:$H,3,FALSE)="","",VLOOKUP($D15,NATJECATELJI!$A:$H,3,FALSE)),""))</f>
        <v>Svilić</v>
      </c>
      <c r="G15" s="53"/>
      <c r="H15" s="53"/>
      <c r="I15" s="54"/>
      <c r="J15" s="54"/>
      <c r="K15" s="62">
        <v>9.7899999999999991</v>
      </c>
      <c r="L15" s="70">
        <v>3</v>
      </c>
    </row>
    <row r="16" spans="1:12" ht="14.25" customHeight="1">
      <c r="A16" s="60" t="s">
        <v>319</v>
      </c>
      <c r="B16" s="77" t="s">
        <v>17</v>
      </c>
      <c r="C16" s="61">
        <v>14</v>
      </c>
      <c r="D16" s="61">
        <v>968</v>
      </c>
      <c r="E16" s="53" t="str">
        <f>IF($D16="","",_xlfn.IFNA(IF(VLOOKUP($D16,NATJECATELJI!$A:$H,2,FALSE)="","",VLOOKUP($D16,NATJECATELJI!$A:$H,2,FALSE)),""))</f>
        <v>Jakov</v>
      </c>
      <c r="F16" s="53" t="str">
        <f>IF($D16="","",_xlfn.IFNA(IF(VLOOKUP($D16,NATJECATELJI!$A:$H,3,FALSE)="","",VLOOKUP($D16,NATJECATELJI!$A:$H,3,FALSE)),""))</f>
        <v>Špoljarić</v>
      </c>
      <c r="G16" s="53"/>
      <c r="H16" s="53"/>
      <c r="I16" s="54"/>
      <c r="J16" s="54"/>
      <c r="K16" s="62">
        <v>9.86</v>
      </c>
      <c r="L16" s="70">
        <v>2</v>
      </c>
    </row>
    <row r="17" spans="1:12" ht="14.25" customHeight="1">
      <c r="A17" s="60" t="s">
        <v>319</v>
      </c>
      <c r="B17" s="77" t="s">
        <v>17</v>
      </c>
      <c r="C17" s="61">
        <v>15</v>
      </c>
      <c r="D17" s="61">
        <v>934</v>
      </c>
      <c r="E17" s="53" t="str">
        <f>IF($D17="","",_xlfn.IFNA(IF(VLOOKUP($D17,NATJECATELJI!$A:$H,2,FALSE)="","",VLOOKUP($D17,NATJECATELJI!$A:$H,2,FALSE)),""))</f>
        <v>Mak</v>
      </c>
      <c r="F17" s="53" t="str">
        <f>IF($D17="","",_xlfn.IFNA(IF(VLOOKUP($D17,NATJECATELJI!$A:$H,3,FALSE)="","",VLOOKUP($D17,NATJECATELJI!$A:$H,3,FALSE)),""))</f>
        <v>Tratinjak</v>
      </c>
      <c r="G17" s="53"/>
      <c r="H17" s="53"/>
      <c r="I17" s="54"/>
      <c r="J17" s="54"/>
      <c r="K17" s="62">
        <v>10.11</v>
      </c>
      <c r="L17" s="70">
        <v>1</v>
      </c>
    </row>
    <row r="18" spans="1:12" ht="14.25" customHeight="1">
      <c r="A18" s="60" t="s">
        <v>319</v>
      </c>
      <c r="B18" s="77" t="s">
        <v>17</v>
      </c>
      <c r="C18" s="61">
        <v>16</v>
      </c>
      <c r="D18" s="61">
        <v>977</v>
      </c>
      <c r="E18" s="53" t="str">
        <f>IF($D18="","",_xlfn.IFNA(IF(VLOOKUP($D18,NATJECATELJI!$A:$H,2,FALSE)="","",VLOOKUP($D18,NATJECATELJI!$A:$H,2,FALSE)),""))</f>
        <v>Fabijan</v>
      </c>
      <c r="F18" s="53" t="str">
        <f>IF($D18="","",_xlfn.IFNA(IF(VLOOKUP($D18,NATJECATELJI!$A:$H,3,FALSE)="","",VLOOKUP($D18,NATJECATELJI!$A:$H,3,FALSE)),""))</f>
        <v>Mađarac</v>
      </c>
      <c r="G18" s="53"/>
      <c r="H18" s="53"/>
      <c r="I18" s="54"/>
      <c r="J18" s="54"/>
      <c r="K18" s="62">
        <v>10.16</v>
      </c>
      <c r="L18" s="70">
        <v>2</v>
      </c>
    </row>
    <row r="19" spans="1:12" ht="14.25" customHeight="1">
      <c r="A19" s="60" t="s">
        <v>319</v>
      </c>
      <c r="B19" s="77" t="s">
        <v>17</v>
      </c>
      <c r="C19" s="61">
        <v>17</v>
      </c>
      <c r="D19" s="61">
        <v>826</v>
      </c>
      <c r="E19" s="53" t="str">
        <f>IF($D19="","",_xlfn.IFNA(IF(VLOOKUP($D19,NATJECATELJI!$A:$H,2,FALSE)="","",VLOOKUP($D19,NATJECATELJI!$A:$H,2,FALSE)),""))</f>
        <v>Ivan Mihel</v>
      </c>
      <c r="F19" s="53" t="str">
        <f>IF($D19="","",_xlfn.IFNA(IF(VLOOKUP($D19,NATJECATELJI!$A:$H,3,FALSE)="","",VLOOKUP($D19,NATJECATELJI!$A:$H,3,FALSE)),""))</f>
        <v>Pelko</v>
      </c>
      <c r="G19" s="53"/>
      <c r="H19" s="53"/>
      <c r="I19" s="54"/>
      <c r="J19" s="54"/>
      <c r="K19" s="62">
        <v>10.51</v>
      </c>
      <c r="L19" s="70">
        <v>1</v>
      </c>
    </row>
    <row r="20" spans="1:12" ht="14.25" customHeight="1">
      <c r="A20" s="60" t="s">
        <v>319</v>
      </c>
      <c r="B20" s="77" t="s">
        <v>17</v>
      </c>
      <c r="C20" s="61">
        <v>18</v>
      </c>
      <c r="D20" s="61">
        <v>966</v>
      </c>
      <c r="E20" s="53" t="str">
        <f>IF($D20="","",_xlfn.IFNA(IF(VLOOKUP($D20,NATJECATELJI!$A:$H,2,FALSE)="","",VLOOKUP($D20,NATJECATELJI!$A:$H,2,FALSE)),""))</f>
        <v>Andrej</v>
      </c>
      <c r="F20" s="53" t="str">
        <f>IF($D20="","",_xlfn.IFNA(IF(VLOOKUP($D20,NATJECATELJI!$A:$H,3,FALSE)="","",VLOOKUP($D20,NATJECATELJI!$A:$H,3,FALSE)),""))</f>
        <v>Vuković</v>
      </c>
      <c r="G20" s="53"/>
      <c r="H20" s="53"/>
      <c r="I20" s="54"/>
      <c r="J20" s="54"/>
      <c r="K20" s="62">
        <v>10.69</v>
      </c>
      <c r="L20" s="70">
        <v>2</v>
      </c>
    </row>
    <row r="21" spans="1:12" ht="14.25" customHeight="1">
      <c r="A21" s="60" t="s">
        <v>319</v>
      </c>
      <c r="B21" s="77" t="s">
        <v>17</v>
      </c>
      <c r="C21" s="61">
        <v>19</v>
      </c>
      <c r="D21" s="61">
        <v>963</v>
      </c>
      <c r="E21" s="53" t="str">
        <f>IF($D21="","",_xlfn.IFNA(IF(VLOOKUP($D21,NATJECATELJI!$A:$H,2,FALSE)="","",VLOOKUP($D21,NATJECATELJI!$A:$H,2,FALSE)),""))</f>
        <v>Marin</v>
      </c>
      <c r="F21" s="53" t="str">
        <f>IF($D21="","",_xlfn.IFNA(IF(VLOOKUP($D21,NATJECATELJI!$A:$H,3,FALSE)="","",VLOOKUP($D21,NATJECATELJI!$A:$H,3,FALSE)),""))</f>
        <v>Bezak</v>
      </c>
      <c r="G21" s="53"/>
      <c r="H21" s="53"/>
      <c r="I21" s="54"/>
      <c r="J21" s="54"/>
      <c r="K21" s="62">
        <v>10.79</v>
      </c>
      <c r="L21" s="70">
        <v>2</v>
      </c>
    </row>
    <row r="22" spans="1:12" ht="14.25" customHeight="1">
      <c r="A22" s="60" t="s">
        <v>319</v>
      </c>
      <c r="B22" s="77" t="s">
        <v>17</v>
      </c>
      <c r="C22" s="61">
        <v>20</v>
      </c>
      <c r="D22" s="61">
        <v>949</v>
      </c>
      <c r="E22" s="53" t="str">
        <f>IF($D22="","",_xlfn.IFNA(IF(VLOOKUP($D22,NATJECATELJI!$A:$H,2,FALSE)="","",VLOOKUP($D22,NATJECATELJI!$A:$H,2,FALSE)),""))</f>
        <v xml:space="preserve">Toma </v>
      </c>
      <c r="F22" s="53" t="str">
        <f>IF($D22="","",_xlfn.IFNA(IF(VLOOKUP($D22,NATJECATELJI!$A:$H,3,FALSE)="","",VLOOKUP($D22,NATJECATELJI!$A:$H,3,FALSE)),""))</f>
        <v>Tolnaj</v>
      </c>
      <c r="G22" s="53"/>
      <c r="H22" s="53"/>
      <c r="I22" s="54"/>
      <c r="J22" s="54"/>
      <c r="K22" s="62">
        <v>11.29</v>
      </c>
      <c r="L22" s="70">
        <v>2</v>
      </c>
    </row>
    <row r="23" spans="1:12" ht="14.25" customHeight="1">
      <c r="A23" s="60" t="s">
        <v>319</v>
      </c>
      <c r="B23" s="77" t="s">
        <v>17</v>
      </c>
      <c r="C23" s="61">
        <v>21</v>
      </c>
      <c r="D23" s="61">
        <v>943</v>
      </c>
      <c r="E23" s="53" t="str">
        <f>IF($D23="","",_xlfn.IFNA(IF(VLOOKUP($D23,NATJECATELJI!$A:$H,2,FALSE)="","",VLOOKUP($D23,NATJECATELJI!$A:$H,2,FALSE)),""))</f>
        <v>Nikola</v>
      </c>
      <c r="F23" s="53" t="str">
        <f>IF($D23="","",_xlfn.IFNA(IF(VLOOKUP($D23,NATJECATELJI!$A:$H,3,FALSE)="","",VLOOKUP($D23,NATJECATELJI!$A:$H,3,FALSE)),""))</f>
        <v>Ilić</v>
      </c>
      <c r="G23" s="53"/>
      <c r="H23" s="53"/>
      <c r="I23" s="54"/>
      <c r="J23" s="54"/>
      <c r="K23" s="62">
        <v>11.33</v>
      </c>
      <c r="L23" s="70">
        <v>2</v>
      </c>
    </row>
    <row r="24" spans="1:12" ht="14.25" customHeight="1">
      <c r="A24" s="60" t="s">
        <v>319</v>
      </c>
      <c r="B24" s="77" t="s">
        <v>17</v>
      </c>
      <c r="C24" s="61">
        <v>22</v>
      </c>
      <c r="D24" s="61">
        <v>933</v>
      </c>
      <c r="E24" s="53" t="str">
        <f>IF($D24="","",_xlfn.IFNA(IF(VLOOKUP($D24,NATJECATELJI!$A:$H,2,FALSE)="","",VLOOKUP($D24,NATJECATELJI!$A:$H,2,FALSE)),""))</f>
        <v>Mateo</v>
      </c>
      <c r="F24" s="53" t="str">
        <f>IF($D24="","",_xlfn.IFNA(IF(VLOOKUP($D24,NATJECATELJI!$A:$H,3,FALSE)="","",VLOOKUP($D24,NATJECATELJI!$A:$H,3,FALSE)),""))</f>
        <v>Pasarić</v>
      </c>
      <c r="G24" s="53"/>
      <c r="H24" s="53"/>
      <c r="I24" s="54"/>
      <c r="J24" s="54"/>
      <c r="K24" s="62">
        <v>11.53</v>
      </c>
      <c r="L24" s="70">
        <v>2</v>
      </c>
    </row>
    <row r="25" spans="1:12" ht="14.25" customHeight="1">
      <c r="A25" s="60"/>
      <c r="B25" s="60"/>
      <c r="C25" s="61"/>
      <c r="D25" s="61"/>
      <c r="E25" s="53" t="str">
        <f>IF($D25="","",_xlfn.IFNA(IF(VLOOKUP($D25,NATJECATELJI!$A:$H,2,FALSE)="","",VLOOKUP($D25,NATJECATELJI!$A:$H,2,FALSE)),""))</f>
        <v/>
      </c>
      <c r="F25" s="53" t="str">
        <f>IF($D25="","",_xlfn.IFNA(IF(VLOOKUP($D25,NATJECATELJI!$A:$H,3,FALSE)="","",VLOOKUP($D25,NATJECATELJI!$A:$H,3,FALSE)),""))</f>
        <v/>
      </c>
      <c r="G25" s="53"/>
      <c r="H25" s="53"/>
      <c r="I25" s="54"/>
      <c r="J25" s="54"/>
      <c r="K25" s="62"/>
      <c r="L25" s="70"/>
    </row>
    <row r="26" spans="1:12" ht="14.25" customHeight="1">
      <c r="A26" s="60"/>
      <c r="B26" s="60"/>
      <c r="C26" s="61"/>
      <c r="D26" s="61"/>
      <c r="E26" s="53" t="str">
        <f>IF($D26="","",_xlfn.IFNA(IF(VLOOKUP($D26,NATJECATELJI!$A:$H,2,FALSE)="","",VLOOKUP($D26,NATJECATELJI!$A:$H,2,FALSE)),""))</f>
        <v/>
      </c>
      <c r="F26" s="53" t="str">
        <f>IF($D26="","",_xlfn.IFNA(IF(VLOOKUP($D26,NATJECATELJI!$A:$H,3,FALSE)="","",VLOOKUP($D26,NATJECATELJI!$A:$H,3,FALSE)),""))</f>
        <v/>
      </c>
      <c r="G26" s="53"/>
      <c r="H26" s="53"/>
      <c r="I26" s="54"/>
      <c r="J26" s="54"/>
      <c r="K26" s="62"/>
      <c r="L26" s="70"/>
    </row>
    <row r="27" spans="1:12" ht="14.25" customHeight="1">
      <c r="A27" s="60" t="s">
        <v>319</v>
      </c>
      <c r="B27" s="77" t="s">
        <v>30</v>
      </c>
      <c r="C27" s="61">
        <v>1</v>
      </c>
      <c r="D27" s="61">
        <v>912</v>
      </c>
      <c r="E27" s="53" t="str">
        <f>IF($D27="","",_xlfn.IFNA(IF(VLOOKUP($D27,NATJECATELJI!$A:$H,2,FALSE)="","",VLOOKUP($D27,NATJECATELJI!$A:$H,2,FALSE)),""))</f>
        <v>Erin</v>
      </c>
      <c r="F27" s="53" t="str">
        <f>IF($D27="","",_xlfn.IFNA(IF(VLOOKUP($D27,NATJECATELJI!$A:$H,3,FALSE)="","",VLOOKUP($D27,NATJECATELJI!$A:$H,3,FALSE)),""))</f>
        <v>Bešen</v>
      </c>
      <c r="G27" s="53"/>
      <c r="H27" s="53"/>
      <c r="I27" s="54"/>
      <c r="J27" s="54"/>
      <c r="K27" s="62">
        <v>7.91</v>
      </c>
      <c r="L27" s="70">
        <v>1</v>
      </c>
    </row>
    <row r="28" spans="1:12" ht="14.25" customHeight="1">
      <c r="A28" s="60" t="s">
        <v>319</v>
      </c>
      <c r="B28" s="77" t="s">
        <v>30</v>
      </c>
      <c r="C28" s="61">
        <v>2</v>
      </c>
      <c r="D28" s="61">
        <v>921</v>
      </c>
      <c r="E28" s="53" t="str">
        <f>IF($D28="","",_xlfn.IFNA(IF(VLOOKUP($D28,NATJECATELJI!$A:$H,2,FALSE)="","",VLOOKUP($D28,NATJECATELJI!$A:$H,2,FALSE)),""))</f>
        <v>Ana</v>
      </c>
      <c r="F28" s="53" t="str">
        <f>IF($D28="","",_xlfn.IFNA(IF(VLOOKUP($D28,NATJECATELJI!$A:$H,3,FALSE)="","",VLOOKUP($D28,NATJECATELJI!$A:$H,3,FALSE)),""))</f>
        <v>Senren</v>
      </c>
      <c r="G28" s="53"/>
      <c r="H28" s="53"/>
      <c r="I28" s="54"/>
      <c r="J28" s="54"/>
      <c r="K28" s="62">
        <v>8.58</v>
      </c>
      <c r="L28" s="70">
        <v>1</v>
      </c>
    </row>
    <row r="29" spans="1:12" ht="14.25" customHeight="1">
      <c r="A29" s="60" t="s">
        <v>319</v>
      </c>
      <c r="B29" s="77" t="s">
        <v>30</v>
      </c>
      <c r="C29" s="61">
        <v>3</v>
      </c>
      <c r="D29" s="61">
        <v>982</v>
      </c>
      <c r="E29" s="53" t="str">
        <f>IF($D29="","",_xlfn.IFNA(IF(VLOOKUP($D29,NATJECATELJI!$A:$H,2,FALSE)="","",VLOOKUP($D29,NATJECATELJI!$A:$H,2,FALSE)),""))</f>
        <v>Sara</v>
      </c>
      <c r="F29" s="53" t="str">
        <f>IF($D29="","",_xlfn.IFNA(IF(VLOOKUP($D29,NATJECATELJI!$A:$H,3,FALSE)="","",VLOOKUP($D29,NATJECATELJI!$A:$H,3,FALSE)),""))</f>
        <v>Smoljo</v>
      </c>
      <c r="G29" s="53"/>
      <c r="H29" s="53"/>
      <c r="I29" s="54"/>
      <c r="J29" s="54"/>
      <c r="K29" s="62">
        <v>8.81</v>
      </c>
      <c r="L29" s="70">
        <v>1</v>
      </c>
    </row>
    <row r="30" spans="1:12" ht="14.25" customHeight="1">
      <c r="A30" s="60" t="s">
        <v>319</v>
      </c>
      <c r="B30" s="77" t="s">
        <v>30</v>
      </c>
      <c r="C30" s="61">
        <v>4</v>
      </c>
      <c r="D30" s="61">
        <v>920</v>
      </c>
      <c r="E30" s="53" t="str">
        <f>IF($D30="","",_xlfn.IFNA(IF(VLOOKUP($D30,NATJECATELJI!$A:$H,2,FALSE)="","",VLOOKUP($D30,NATJECATELJI!$A:$H,2,FALSE)),""))</f>
        <v>Iva</v>
      </c>
      <c r="F30" s="53" t="str">
        <f>IF($D30="","",_xlfn.IFNA(IF(VLOOKUP($D30,NATJECATELJI!$A:$H,3,FALSE)="","",VLOOKUP($D30,NATJECATELJI!$A:$H,3,FALSE)),""))</f>
        <v>Ecimović</v>
      </c>
      <c r="G30" s="53"/>
      <c r="H30" s="53"/>
      <c r="I30" s="54"/>
      <c r="J30" s="54"/>
      <c r="K30" s="62">
        <v>8.98</v>
      </c>
      <c r="L30" s="70">
        <v>1</v>
      </c>
    </row>
    <row r="31" spans="1:12" ht="14.25" customHeight="1">
      <c r="A31" s="60" t="s">
        <v>319</v>
      </c>
      <c r="B31" s="77" t="s">
        <v>30</v>
      </c>
      <c r="C31" s="61">
        <v>5</v>
      </c>
      <c r="D31" s="61">
        <v>975</v>
      </c>
      <c r="E31" s="53" t="str">
        <f>IF($D31="","",_xlfn.IFNA(IF(VLOOKUP($D31,NATJECATELJI!$A:$H,2,FALSE)="","",VLOOKUP($D31,NATJECATELJI!$A:$H,2,FALSE)),""))</f>
        <v>Marija</v>
      </c>
      <c r="F31" s="53" t="str">
        <f>IF($D31="","",_xlfn.IFNA(IF(VLOOKUP($D31,NATJECATELJI!$A:$H,3,FALSE)="","",VLOOKUP($D31,NATJECATELJI!$A:$H,3,FALSE)),""))</f>
        <v>Brnić</v>
      </c>
      <c r="G31" s="53"/>
      <c r="H31" s="53"/>
      <c r="I31" s="54"/>
      <c r="J31" s="54"/>
      <c r="K31" s="62">
        <v>9.14</v>
      </c>
      <c r="L31" s="70">
        <v>1</v>
      </c>
    </row>
    <row r="32" spans="1:12" ht="14.25" customHeight="1">
      <c r="A32" s="60" t="s">
        <v>319</v>
      </c>
      <c r="B32" s="77" t="s">
        <v>30</v>
      </c>
      <c r="C32" s="61">
        <v>6</v>
      </c>
      <c r="D32" s="61">
        <v>946</v>
      </c>
      <c r="E32" s="53" t="str">
        <f>IF($D32="","",_xlfn.IFNA(IF(VLOOKUP($D32,NATJECATELJI!$A:$H,2,FALSE)="","",VLOOKUP($D32,NATJECATELJI!$A:$H,2,FALSE)),""))</f>
        <v>Karmen</v>
      </c>
      <c r="F32" s="53" t="str">
        <f>IF($D32="","",_xlfn.IFNA(IF(VLOOKUP($D32,NATJECATELJI!$A:$H,3,FALSE)="","",VLOOKUP($D32,NATJECATELJI!$A:$H,3,FALSE)),""))</f>
        <v>Perutina</v>
      </c>
      <c r="G32" s="53"/>
      <c r="H32" s="53"/>
      <c r="I32" s="54"/>
      <c r="J32" s="54"/>
      <c r="K32" s="62">
        <v>9.34</v>
      </c>
      <c r="L32" s="70">
        <v>1</v>
      </c>
    </row>
    <row r="33" spans="1:12" ht="14.25" customHeight="1">
      <c r="A33" s="60" t="s">
        <v>319</v>
      </c>
      <c r="B33" s="77" t="s">
        <v>30</v>
      </c>
      <c r="C33" s="61">
        <v>7</v>
      </c>
      <c r="D33" s="61">
        <v>972</v>
      </c>
      <c r="E33" s="53" t="str">
        <f>IF($D33="","",_xlfn.IFNA(IF(VLOOKUP($D33,NATJECATELJI!$A:$H,2,FALSE)="","",VLOOKUP($D33,NATJECATELJI!$A:$H,2,FALSE)),""))</f>
        <v>Stela</v>
      </c>
      <c r="F33" s="53" t="str">
        <f>IF($D33="","",_xlfn.IFNA(IF(VLOOKUP($D33,NATJECATELJI!$A:$H,3,FALSE)="","",VLOOKUP($D33,NATJECATELJI!$A:$H,3,FALSE)),""))</f>
        <v>Predan</v>
      </c>
      <c r="G33" s="53"/>
      <c r="H33" s="53"/>
      <c r="I33" s="54"/>
      <c r="J33" s="54"/>
      <c r="K33" s="62">
        <v>9.3800000000000008</v>
      </c>
      <c r="L33" s="70">
        <v>1</v>
      </c>
    </row>
    <row r="34" spans="1:12" ht="14.25" customHeight="1">
      <c r="A34" s="60" t="s">
        <v>319</v>
      </c>
      <c r="B34" s="77" t="s">
        <v>30</v>
      </c>
      <c r="C34" s="61">
        <v>8</v>
      </c>
      <c r="D34" s="61">
        <v>974</v>
      </c>
      <c r="E34" s="53" t="str">
        <f>IF($D34="","",_xlfn.IFNA(IF(VLOOKUP($D34,NATJECATELJI!$A:$H,2,FALSE)="","",VLOOKUP($D34,NATJECATELJI!$A:$H,2,FALSE)),""))</f>
        <v>Marita</v>
      </c>
      <c r="F34" s="53" t="str">
        <f>IF($D34="","",_xlfn.IFNA(IF(VLOOKUP($D34,NATJECATELJI!$A:$H,3,FALSE)="","",VLOOKUP($D34,NATJECATELJI!$A:$H,3,FALSE)),""))</f>
        <v>Danko</v>
      </c>
      <c r="G34" s="53"/>
      <c r="H34" s="53"/>
      <c r="I34" s="54"/>
      <c r="J34" s="54"/>
      <c r="K34" s="62">
        <v>9.41</v>
      </c>
      <c r="L34" s="70">
        <v>1</v>
      </c>
    </row>
    <row r="35" spans="1:12" ht="14.25" customHeight="1">
      <c r="A35" s="60" t="s">
        <v>319</v>
      </c>
      <c r="B35" s="77" t="s">
        <v>30</v>
      </c>
      <c r="C35" s="61">
        <v>9</v>
      </c>
      <c r="D35" s="61">
        <v>913</v>
      </c>
      <c r="E35" s="53" t="str">
        <f>IF($D35="","",_xlfn.IFNA(IF(VLOOKUP($D35,NATJECATELJI!$A:$H,2,FALSE)="","",VLOOKUP($D35,NATJECATELJI!$A:$H,2,FALSE)),""))</f>
        <v xml:space="preserve">Franka </v>
      </c>
      <c r="F35" s="53" t="str">
        <f>IF($D35="","",_xlfn.IFNA(IF(VLOOKUP($D35,NATJECATELJI!$A:$H,3,FALSE)="","",VLOOKUP($D35,NATJECATELJI!$A:$H,3,FALSE)),""))</f>
        <v>Bervida</v>
      </c>
      <c r="G35" s="53"/>
      <c r="H35" s="53"/>
      <c r="I35" s="54"/>
      <c r="J35" s="54"/>
      <c r="K35" s="62">
        <v>9</v>
      </c>
      <c r="L35" s="70">
        <v>2</v>
      </c>
    </row>
    <row r="36" spans="1:12" ht="14.25" customHeight="1">
      <c r="A36" s="60" t="s">
        <v>319</v>
      </c>
      <c r="B36" s="77" t="s">
        <v>30</v>
      </c>
      <c r="C36" s="61">
        <v>10</v>
      </c>
      <c r="D36" s="61">
        <v>976</v>
      </c>
      <c r="E36" s="53" t="str">
        <f>IF($D36="","",_xlfn.IFNA(IF(VLOOKUP($D36,NATJECATELJI!$A:$H,2,FALSE)="","",VLOOKUP($D36,NATJECATELJI!$A:$H,2,FALSE)),""))</f>
        <v>Franka</v>
      </c>
      <c r="F36" s="53" t="str">
        <f>IF($D36="","",_xlfn.IFNA(IF(VLOOKUP($D36,NATJECATELJI!$A:$H,3,FALSE)="","",VLOOKUP($D36,NATJECATELJI!$A:$H,3,FALSE)),""))</f>
        <v>Bilić</v>
      </c>
      <c r="G36" s="53"/>
      <c r="H36" s="53"/>
      <c r="I36" s="54"/>
      <c r="J36" s="54"/>
      <c r="K36" s="62">
        <v>9.1300000000000008</v>
      </c>
      <c r="L36" s="70">
        <v>2</v>
      </c>
    </row>
    <row r="37" spans="1:12" ht="14.25" customHeight="1">
      <c r="A37" s="60" t="s">
        <v>319</v>
      </c>
      <c r="B37" s="77" t="s">
        <v>30</v>
      </c>
      <c r="C37" s="61">
        <v>11</v>
      </c>
      <c r="D37" s="61">
        <v>948</v>
      </c>
      <c r="E37" s="53" t="str">
        <f>IF($D37="","",_xlfn.IFNA(IF(VLOOKUP($D37,NATJECATELJI!$A:$H,2,FALSE)="","",VLOOKUP($D37,NATJECATELJI!$A:$H,2,FALSE)),""))</f>
        <v>Hana</v>
      </c>
      <c r="F37" s="53" t="str">
        <f>IF($D37="","",_xlfn.IFNA(IF(VLOOKUP($D37,NATJECATELJI!$A:$H,3,FALSE)="","",VLOOKUP($D37,NATJECATELJI!$A:$H,3,FALSE)),""))</f>
        <v>Maglov</v>
      </c>
      <c r="G37" s="53"/>
      <c r="H37" s="53"/>
      <c r="I37" s="54"/>
      <c r="J37" s="54"/>
      <c r="K37" s="62">
        <v>9.1999999999999993</v>
      </c>
      <c r="L37" s="70">
        <v>2</v>
      </c>
    </row>
    <row r="38" spans="1:12" ht="14.25" customHeight="1">
      <c r="A38" s="60" t="s">
        <v>319</v>
      </c>
      <c r="B38" s="77" t="s">
        <v>30</v>
      </c>
      <c r="C38" s="61">
        <v>12</v>
      </c>
      <c r="D38" s="61">
        <v>924</v>
      </c>
      <c r="E38" s="53" t="str">
        <f>IF($D38="","",_xlfn.IFNA(IF(VLOOKUP($D38,NATJECATELJI!$A:$H,2,FALSE)="","",VLOOKUP($D38,NATJECATELJI!$A:$H,2,FALSE)),""))</f>
        <v>Elena</v>
      </c>
      <c r="F38" s="53" t="str">
        <f>IF($D38="","",_xlfn.IFNA(IF(VLOOKUP($D38,NATJECATELJI!$A:$H,3,FALSE)="","",VLOOKUP($D38,NATJECATELJI!$A:$H,3,FALSE)),""))</f>
        <v>Ruga</v>
      </c>
      <c r="G38" s="53"/>
      <c r="H38" s="53"/>
      <c r="I38" s="54"/>
      <c r="J38" s="54"/>
      <c r="K38" s="62">
        <v>9.67</v>
      </c>
      <c r="L38" s="70">
        <v>2</v>
      </c>
    </row>
    <row r="39" spans="1:12" ht="14.25" customHeight="1">
      <c r="A39" s="60" t="s">
        <v>319</v>
      </c>
      <c r="B39" s="77" t="s">
        <v>30</v>
      </c>
      <c r="C39" s="61">
        <v>13</v>
      </c>
      <c r="D39" s="61">
        <v>973</v>
      </c>
      <c r="E39" s="53" t="str">
        <f>IF($D39="","",_xlfn.IFNA(IF(VLOOKUP($D39,NATJECATELJI!$A:$H,2,FALSE)="","",VLOOKUP($D39,NATJECATELJI!$A:$H,2,FALSE)),""))</f>
        <v>Toma</v>
      </c>
      <c r="F39" s="53" t="str">
        <f>IF($D39="","",_xlfn.IFNA(IF(VLOOKUP($D39,NATJECATELJI!$A:$H,3,FALSE)="","",VLOOKUP($D39,NATJECATELJI!$A:$H,3,FALSE)),""))</f>
        <v>Mažuran Brekalo</v>
      </c>
      <c r="G39" s="53"/>
      <c r="H39" s="53"/>
      <c r="I39" s="54"/>
      <c r="J39" s="54"/>
      <c r="K39" s="62">
        <v>9.8000000000000007</v>
      </c>
      <c r="L39" s="70">
        <v>2</v>
      </c>
    </row>
    <row r="40" spans="1:12" ht="14.25" customHeight="1">
      <c r="A40" s="60" t="s">
        <v>319</v>
      </c>
      <c r="B40" s="77" t="s">
        <v>30</v>
      </c>
      <c r="C40" s="61">
        <v>14</v>
      </c>
      <c r="D40" s="61">
        <v>957</v>
      </c>
      <c r="E40" s="53" t="str">
        <f>IF($D40="","",_xlfn.IFNA(IF(VLOOKUP($D40,NATJECATELJI!$A:$H,2,FALSE)="","",VLOOKUP($D40,NATJECATELJI!$A:$H,2,FALSE)),""))</f>
        <v>Bruno</v>
      </c>
      <c r="F40" s="53" t="str">
        <f>IF($D40="","",_xlfn.IFNA(IF(VLOOKUP($D40,NATJECATELJI!$A:$H,3,FALSE)="","",VLOOKUP($D40,NATJECATELJI!$A:$H,3,FALSE)),""))</f>
        <v>Berišić</v>
      </c>
      <c r="G40" s="53"/>
      <c r="H40" s="53"/>
      <c r="I40" s="54"/>
      <c r="J40" s="54"/>
      <c r="K40" s="62">
        <v>9.93</v>
      </c>
      <c r="L40" s="70">
        <v>2</v>
      </c>
    </row>
    <row r="41" spans="1:12" ht="14.25" customHeight="1">
      <c r="A41" s="60" t="s">
        <v>319</v>
      </c>
      <c r="B41" s="77" t="s">
        <v>30</v>
      </c>
      <c r="C41" s="61">
        <v>15</v>
      </c>
      <c r="D41" s="61">
        <v>964</v>
      </c>
      <c r="E41" s="53" t="str">
        <f>IF($D41="","",_xlfn.IFNA(IF(VLOOKUP($D41,NATJECATELJI!$A:$H,2,FALSE)="","",VLOOKUP($D41,NATJECATELJI!$A:$H,2,FALSE)),""))</f>
        <v>Nika</v>
      </c>
      <c r="F41" s="53" t="str">
        <f>IF($D41="","",_xlfn.IFNA(IF(VLOOKUP($D41,NATJECATELJI!$A:$H,3,FALSE)="","",VLOOKUP($D41,NATJECATELJI!$A:$H,3,FALSE)),""))</f>
        <v>Bervida</v>
      </c>
      <c r="G41" s="53"/>
      <c r="H41" s="53"/>
      <c r="I41" s="54"/>
      <c r="J41" s="54"/>
      <c r="K41" s="62">
        <v>10.17</v>
      </c>
      <c r="L41" s="70">
        <v>3</v>
      </c>
    </row>
    <row r="42" spans="1:12" ht="14.25" customHeight="1">
      <c r="A42" s="60" t="s">
        <v>319</v>
      </c>
      <c r="B42" s="77" t="s">
        <v>30</v>
      </c>
      <c r="C42" s="61">
        <v>16</v>
      </c>
      <c r="D42" s="61">
        <v>927</v>
      </c>
      <c r="E42" s="53" t="str">
        <f>IF($D42="","",_xlfn.IFNA(IF(VLOOKUP($D42,NATJECATELJI!$A:$H,2,FALSE)="","",VLOOKUP($D42,NATJECATELJI!$A:$H,2,FALSE)),""))</f>
        <v>Leona</v>
      </c>
      <c r="F42" s="53" t="str">
        <f>IF($D42="","",_xlfn.IFNA(IF(VLOOKUP($D42,NATJECATELJI!$A:$H,3,FALSE)="","",VLOOKUP($D42,NATJECATELJI!$A:$H,3,FALSE)),""))</f>
        <v>Klanac Rahija</v>
      </c>
      <c r="G42" s="53"/>
      <c r="H42" s="53"/>
      <c r="I42" s="54"/>
      <c r="J42" s="54"/>
      <c r="K42" s="62">
        <v>10.35</v>
      </c>
      <c r="L42" s="70">
        <v>3</v>
      </c>
    </row>
    <row r="43" spans="1:12" ht="14.25" customHeight="1">
      <c r="A43" s="60" t="s">
        <v>319</v>
      </c>
      <c r="B43" s="77" t="s">
        <v>30</v>
      </c>
      <c r="C43" s="61">
        <v>17</v>
      </c>
      <c r="D43" s="61">
        <v>951</v>
      </c>
      <c r="E43" s="53" t="str">
        <f>IF($D43="","",_xlfn.IFNA(IF(VLOOKUP($D43,NATJECATELJI!$A:$H,2,FALSE)="","",VLOOKUP($D43,NATJECATELJI!$A:$H,2,FALSE)),""))</f>
        <v>Korina</v>
      </c>
      <c r="F43" s="53" t="str">
        <f>IF($D43="","",_xlfn.IFNA(IF(VLOOKUP($D43,NATJECATELJI!$A:$H,3,FALSE)="","",VLOOKUP($D43,NATJECATELJI!$A:$H,3,FALSE)),""))</f>
        <v>Komljenović</v>
      </c>
      <c r="G43" s="53"/>
      <c r="H43" s="53"/>
      <c r="I43" s="54"/>
      <c r="J43" s="54"/>
      <c r="K43" s="62">
        <v>10.59</v>
      </c>
      <c r="L43" s="70">
        <v>3</v>
      </c>
    </row>
    <row r="44" spans="1:12" ht="14.25" customHeight="1">
      <c r="A44" s="60" t="s">
        <v>319</v>
      </c>
      <c r="B44" s="77" t="s">
        <v>30</v>
      </c>
      <c r="C44" s="61">
        <v>18</v>
      </c>
      <c r="D44" s="61">
        <v>937</v>
      </c>
      <c r="E44" s="53" t="str">
        <f>IF($D44="","",_xlfn.IFNA(IF(VLOOKUP($D44,NATJECATELJI!$A:$H,2,FALSE)="","",VLOOKUP($D44,NATJECATELJI!$A:$H,2,FALSE)),""))</f>
        <v>Dora</v>
      </c>
      <c r="F44" s="53" t="str">
        <f>IF($D44="","",_xlfn.IFNA(IF(VLOOKUP($D44,NATJECATELJI!$A:$H,3,FALSE)="","",VLOOKUP($D44,NATJECATELJI!$A:$H,3,FALSE)),""))</f>
        <v>Tolić</v>
      </c>
      <c r="G44" s="53"/>
      <c r="H44" s="53"/>
      <c r="I44" s="54"/>
      <c r="J44" s="54"/>
      <c r="K44" s="62">
        <v>10.91</v>
      </c>
      <c r="L44" s="70">
        <v>3</v>
      </c>
    </row>
    <row r="45" spans="1:12" ht="14.25" customHeight="1">
      <c r="A45" s="60" t="s">
        <v>319</v>
      </c>
      <c r="B45" s="77" t="s">
        <v>30</v>
      </c>
      <c r="C45" s="61">
        <v>19</v>
      </c>
      <c r="D45" s="61">
        <v>950</v>
      </c>
      <c r="E45" s="53" t="str">
        <f>IF($D45="","",_xlfn.IFNA(IF(VLOOKUP($D45,NATJECATELJI!$A:$H,2,FALSE)="","",VLOOKUP($D45,NATJECATELJI!$A:$H,2,FALSE)),""))</f>
        <v>Inga</v>
      </c>
      <c r="F45" s="53" t="str">
        <f>IF($D45="","",_xlfn.IFNA(IF(VLOOKUP($D45,NATJECATELJI!$A:$H,3,FALSE)="","",VLOOKUP($D45,NATJECATELJI!$A:$H,3,FALSE)),""))</f>
        <v>Tolnaj</v>
      </c>
      <c r="G45" s="53"/>
      <c r="H45" s="53"/>
      <c r="I45" s="54"/>
      <c r="J45" s="54"/>
      <c r="K45" s="62">
        <v>11.1</v>
      </c>
      <c r="L45" s="70">
        <v>3</v>
      </c>
    </row>
    <row r="46" spans="1:12" ht="14.25" customHeight="1">
      <c r="A46" s="60" t="s">
        <v>319</v>
      </c>
      <c r="B46" s="77" t="s">
        <v>30</v>
      </c>
      <c r="C46" s="61">
        <v>20</v>
      </c>
      <c r="D46" s="61">
        <v>962</v>
      </c>
      <c r="E46" s="53" t="str">
        <f>IF($D46="","",_xlfn.IFNA(IF(VLOOKUP($D46,NATJECATELJI!$A:$H,2,FALSE)="","",VLOOKUP($D46,NATJECATELJI!$A:$H,2,FALSE)),""))</f>
        <v>Matija</v>
      </c>
      <c r="F46" s="53" t="str">
        <f>IF($D46="","",_xlfn.IFNA(IF(VLOOKUP($D46,NATJECATELJI!$A:$H,3,FALSE)="","",VLOOKUP($D46,NATJECATELJI!$A:$H,3,FALSE)),""))</f>
        <v>Grlić</v>
      </c>
      <c r="G46" s="53"/>
      <c r="H46" s="53"/>
      <c r="I46" s="54"/>
      <c r="J46" s="54"/>
      <c r="K46" s="62">
        <v>11.3</v>
      </c>
      <c r="L46" s="70">
        <v>3</v>
      </c>
    </row>
    <row r="47" spans="1:12" ht="14.25" customHeight="1">
      <c r="A47" s="60" t="s">
        <v>319</v>
      </c>
      <c r="B47" s="77" t="s">
        <v>30</v>
      </c>
      <c r="C47" s="61">
        <v>21</v>
      </c>
      <c r="D47" s="61">
        <v>965</v>
      </c>
      <c r="E47" s="53" t="str">
        <f>IF($D47="","",_xlfn.IFNA(IF(VLOOKUP($D47,NATJECATELJI!$A:$H,2,FALSE)="","",VLOOKUP($D47,NATJECATELJI!$A:$H,2,FALSE)),""))</f>
        <v>Lana</v>
      </c>
      <c r="F47" s="53" t="str">
        <f>IF($D47="","",_xlfn.IFNA(IF(VLOOKUP($D47,NATJECATELJI!$A:$H,3,FALSE)="","",VLOOKUP($D47,NATJECATELJI!$A:$H,3,FALSE)),""))</f>
        <v>Ruga</v>
      </c>
      <c r="G47" s="53"/>
      <c r="H47" s="53"/>
      <c r="I47" s="54"/>
      <c r="J47" s="54"/>
      <c r="K47" s="62">
        <v>10.69</v>
      </c>
      <c r="L47" s="70">
        <v>4</v>
      </c>
    </row>
    <row r="48" spans="1:12" ht="14.25" customHeight="1">
      <c r="A48" s="60" t="s">
        <v>319</v>
      </c>
      <c r="B48" s="77" t="s">
        <v>30</v>
      </c>
      <c r="C48" s="61">
        <v>22</v>
      </c>
      <c r="D48" s="61">
        <v>983</v>
      </c>
      <c r="E48" s="53" t="str">
        <f>IF($D48="","",_xlfn.IFNA(IF(VLOOKUP($D48,NATJECATELJI!$A:$H,2,FALSE)="","",VLOOKUP($D48,NATJECATELJI!$A:$H,2,FALSE)),""))</f>
        <v>Tara</v>
      </c>
      <c r="F48" s="53" t="str">
        <f>IF($D48="","",_xlfn.IFNA(IF(VLOOKUP($D48,NATJECATELJI!$A:$H,3,FALSE)="","",VLOOKUP($D48,NATJECATELJI!$A:$H,3,FALSE)),""))</f>
        <v>Nadirević</v>
      </c>
      <c r="G48" s="53"/>
      <c r="H48" s="53"/>
      <c r="I48" s="54"/>
      <c r="J48" s="54"/>
      <c r="K48" s="62">
        <v>10.82</v>
      </c>
      <c r="L48" s="70">
        <v>4</v>
      </c>
    </row>
    <row r="49" spans="1:12" ht="14.25" customHeight="1">
      <c r="A49" s="60" t="s">
        <v>319</v>
      </c>
      <c r="B49" s="77" t="s">
        <v>30</v>
      </c>
      <c r="C49" s="61">
        <v>23</v>
      </c>
      <c r="D49" s="61">
        <v>980</v>
      </c>
      <c r="E49" s="53" t="str">
        <f>IF($D49="","",_xlfn.IFNA(IF(VLOOKUP($D49,NATJECATELJI!$A:$H,2,FALSE)="","",VLOOKUP($D49,NATJECATELJI!$A:$H,2,FALSE)),""))</f>
        <v>Laura</v>
      </c>
      <c r="F49" s="53" t="str">
        <f>IF($D49="","",_xlfn.IFNA(IF(VLOOKUP($D49,NATJECATELJI!$A:$H,3,FALSE)="","",VLOOKUP($D49,NATJECATELJI!$A:$H,3,FALSE)),""))</f>
        <v>Dermit</v>
      </c>
      <c r="G49" s="53"/>
      <c r="H49" s="53"/>
      <c r="I49" s="54"/>
      <c r="J49" s="54"/>
      <c r="K49" s="62">
        <v>11.36</v>
      </c>
      <c r="L49" s="70">
        <v>4</v>
      </c>
    </row>
    <row r="50" spans="1:12" ht="14.25" customHeight="1">
      <c r="A50" s="60" t="s">
        <v>319</v>
      </c>
      <c r="B50" s="77" t="s">
        <v>30</v>
      </c>
      <c r="C50" s="61">
        <v>24</v>
      </c>
      <c r="D50" s="61">
        <v>956</v>
      </c>
      <c r="E50" s="53" t="str">
        <f>IF($D50="","",_xlfn.IFNA(IF(VLOOKUP($D50,NATJECATELJI!$A:$H,2,FALSE)="","",VLOOKUP($D50,NATJECATELJI!$A:$H,2,FALSE)),""))</f>
        <v>Helga</v>
      </c>
      <c r="F50" s="53" t="str">
        <f>IF($D50="","",_xlfn.IFNA(IF(VLOOKUP($D50,NATJECATELJI!$A:$H,3,FALSE)="","",VLOOKUP($D50,NATJECATELJI!$A:$H,3,FALSE)),""))</f>
        <v>Kotrba</v>
      </c>
      <c r="G50" s="53"/>
      <c r="H50" s="53"/>
      <c r="I50" s="54"/>
      <c r="J50" s="54"/>
      <c r="K50" s="62">
        <v>12.16</v>
      </c>
      <c r="L50" s="70">
        <v>4</v>
      </c>
    </row>
    <row r="51" spans="1:12" ht="14.25" customHeight="1">
      <c r="A51" s="60" t="s">
        <v>319</v>
      </c>
      <c r="B51" s="77" t="s">
        <v>30</v>
      </c>
      <c r="C51" s="61">
        <v>25</v>
      </c>
      <c r="D51" s="61">
        <v>970</v>
      </c>
      <c r="E51" s="53" t="str">
        <f>IF($D51="","",_xlfn.IFNA(IF(VLOOKUP($D51,NATJECATELJI!$A:$H,2,FALSE)="","",VLOOKUP($D51,NATJECATELJI!$A:$H,2,FALSE)),""))</f>
        <v>Nika</v>
      </c>
      <c r="F51" s="53" t="str">
        <f>IF($D51="","",_xlfn.IFNA(IF(VLOOKUP($D51,NATJECATELJI!$A:$H,3,FALSE)="","",VLOOKUP($D51,NATJECATELJI!$A:$H,3,FALSE)),""))</f>
        <v>Bervida</v>
      </c>
      <c r="G51" s="53"/>
      <c r="H51" s="53"/>
      <c r="I51" s="54"/>
      <c r="J51" s="54"/>
      <c r="K51" s="62">
        <v>12.35</v>
      </c>
      <c r="L51" s="70">
        <v>4</v>
      </c>
    </row>
    <row r="52" spans="1:12" ht="14.25" customHeight="1">
      <c r="A52" s="60" t="s">
        <v>319</v>
      </c>
      <c r="B52" s="77" t="s">
        <v>30</v>
      </c>
      <c r="C52" s="61">
        <v>26</v>
      </c>
      <c r="D52" s="61">
        <v>950</v>
      </c>
      <c r="E52" s="53" t="str">
        <f>IF($D52="","",_xlfn.IFNA(IF(VLOOKUP($D52,NATJECATELJI!$A:$H,2,FALSE)="","",VLOOKUP($D52,NATJECATELJI!$A:$H,2,FALSE)),""))</f>
        <v>Inga</v>
      </c>
      <c r="F52" s="53" t="str">
        <f>IF($D52="","",_xlfn.IFNA(IF(VLOOKUP($D52,NATJECATELJI!$A:$H,3,FALSE)="","",VLOOKUP($D52,NATJECATELJI!$A:$H,3,FALSE)),""))</f>
        <v>Tolnaj</v>
      </c>
      <c r="G52" s="53"/>
      <c r="H52" s="53"/>
      <c r="I52" s="54"/>
      <c r="J52" s="54"/>
      <c r="K52" s="62">
        <v>12.45</v>
      </c>
      <c r="L52" s="70">
        <v>4</v>
      </c>
    </row>
    <row r="53" spans="1:12" ht="14.25" customHeight="1">
      <c r="A53" s="60" t="s">
        <v>319</v>
      </c>
      <c r="B53" s="77" t="s">
        <v>30</v>
      </c>
      <c r="C53" s="61">
        <v>27</v>
      </c>
      <c r="D53" s="61">
        <v>962</v>
      </c>
      <c r="E53" s="53" t="str">
        <f>IF($D53="","",_xlfn.IFNA(IF(VLOOKUP($D53,NATJECATELJI!$A:$H,2,FALSE)="","",VLOOKUP($D53,NATJECATELJI!$A:$H,2,FALSE)),""))</f>
        <v>Matija</v>
      </c>
      <c r="F53" s="53" t="str">
        <f>IF($D53="","",_xlfn.IFNA(IF(VLOOKUP($D53,NATJECATELJI!$A:$H,3,FALSE)="","",VLOOKUP($D53,NATJECATELJI!$A:$H,3,FALSE)),""))</f>
        <v>Grlić</v>
      </c>
      <c r="G53" s="53"/>
      <c r="H53" s="53"/>
      <c r="I53" s="54"/>
      <c r="J53" s="54"/>
      <c r="K53" s="62"/>
      <c r="L53" s="70"/>
    </row>
    <row r="54" spans="1:12" ht="14.25" customHeight="1">
      <c r="A54" s="60"/>
      <c r="B54" s="60"/>
      <c r="C54" s="61"/>
      <c r="D54" s="61"/>
      <c r="E54" s="53" t="str">
        <f>IF($D54="","",_xlfn.IFNA(IF(VLOOKUP($D54,NATJECATELJI!$A:$H,2,FALSE)="","",VLOOKUP($D54,NATJECATELJI!$A:$H,2,FALSE)),""))</f>
        <v/>
      </c>
      <c r="F54" s="53" t="str">
        <f>IF($D54="","",_xlfn.IFNA(IF(VLOOKUP($D54,NATJECATELJI!$A:$H,3,FALSE)="","",VLOOKUP($D54,NATJECATELJI!$A:$H,3,FALSE)),""))</f>
        <v/>
      </c>
      <c r="G54" s="53"/>
      <c r="H54" s="53"/>
      <c r="I54" s="54"/>
      <c r="J54" s="54"/>
      <c r="K54" s="62"/>
      <c r="L54" s="70"/>
    </row>
    <row r="55" spans="1:12" ht="14.25" customHeight="1">
      <c r="A55" s="60"/>
      <c r="B55" s="60"/>
      <c r="C55" s="61"/>
      <c r="D55" s="61"/>
      <c r="E55" s="53" t="str">
        <f>IF($D55="","",_xlfn.IFNA(IF(VLOOKUP($D55,NATJECATELJI!$A:$H,2,FALSE)="","",VLOOKUP($D55,NATJECATELJI!$A:$H,2,FALSE)),""))</f>
        <v/>
      </c>
      <c r="F55" s="53" t="str">
        <f>IF($D55="","",_xlfn.IFNA(IF(VLOOKUP($D55,NATJECATELJI!$A:$H,3,FALSE)="","",VLOOKUP($D55,NATJECATELJI!$A:$H,3,FALSE)),""))</f>
        <v/>
      </c>
      <c r="G55" s="53"/>
      <c r="H55" s="53"/>
      <c r="I55" s="54"/>
      <c r="J55" s="54"/>
      <c r="K55" s="62"/>
      <c r="L55" s="70"/>
    </row>
    <row r="56" spans="1:12" ht="14.25" customHeight="1">
      <c r="A56" s="60"/>
      <c r="B56" s="60"/>
      <c r="C56" s="61"/>
      <c r="D56" s="61"/>
      <c r="E56" s="53" t="str">
        <f>IF($D56="","",_xlfn.IFNA(IF(VLOOKUP($D56,NATJECATELJI!$A:$H,2,FALSE)="","",VLOOKUP($D56,NATJECATELJI!$A:$H,2,FALSE)),""))</f>
        <v/>
      </c>
      <c r="F56" s="53" t="str">
        <f>IF($D56="","",_xlfn.IFNA(IF(VLOOKUP($D56,NATJECATELJI!$A:$H,3,FALSE)="","",VLOOKUP($D56,NATJECATELJI!$A:$H,3,FALSE)),""))</f>
        <v/>
      </c>
      <c r="G56" s="53"/>
      <c r="H56" s="53"/>
      <c r="I56" s="54"/>
      <c r="J56" s="54"/>
      <c r="K56" s="62"/>
      <c r="L56" s="70"/>
    </row>
    <row r="57" spans="1:12" ht="14.2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2"/>
      <c r="L57" s="70"/>
    </row>
    <row r="58" spans="1:12" ht="14.25" customHeight="1">
      <c r="A58" s="60"/>
      <c r="B58" s="60"/>
      <c r="C58" s="61"/>
      <c r="D58" s="61"/>
      <c r="E58" s="53" t="str">
        <f>IF($D58="","",_xlfn.IFNA(IF(VLOOKUP($D58,NATJECATELJI!$A:$H,2,FALSE)="","",VLOOKUP($D58,NATJECATELJI!$A:$H,2,FALSE)),""))</f>
        <v/>
      </c>
      <c r="F58" s="53" t="str">
        <f>IF($D58="","",_xlfn.IFNA(IF(VLOOKUP($D58,NATJECATELJI!$A:$H,3,FALSE)="","",VLOOKUP($D58,NATJECATELJI!$A:$H,3,FALSE)),""))</f>
        <v/>
      </c>
      <c r="G58" s="53"/>
      <c r="H58" s="53"/>
      <c r="I58" s="54"/>
      <c r="J58" s="54"/>
      <c r="K58" s="62"/>
      <c r="L58" s="70"/>
    </row>
    <row r="59" spans="1:12" ht="14.25" customHeight="1">
      <c r="A59" s="60"/>
      <c r="B59" s="60"/>
      <c r="C59" s="61"/>
      <c r="D59" s="61"/>
      <c r="E59" s="53" t="str">
        <f>IF($D59="","",_xlfn.IFNA(IF(VLOOKUP($D59,NATJECATELJI!$A:$H,2,FALSE)="","",VLOOKUP($D59,NATJECATELJI!$A:$H,2,FALSE)),""))</f>
        <v/>
      </c>
      <c r="F59" s="53" t="str">
        <f>IF($D59="","",_xlfn.IFNA(IF(VLOOKUP($D59,NATJECATELJI!$A:$H,3,FALSE)="","",VLOOKUP($D59,NATJECATELJI!$A:$H,3,FALSE)),""))</f>
        <v/>
      </c>
      <c r="G59" s="53"/>
      <c r="H59" s="53"/>
      <c r="I59" s="54"/>
      <c r="J59" s="54"/>
      <c r="K59" s="62"/>
      <c r="L59" s="70"/>
    </row>
    <row r="60" spans="1:12" ht="14.25" customHeight="1">
      <c r="A60" s="60"/>
      <c r="B60" s="60"/>
      <c r="C60" s="61"/>
      <c r="D60" s="61"/>
      <c r="E60" s="53" t="str">
        <f>IF($D60="","",_xlfn.IFNA(IF(VLOOKUP($D60,NATJECATELJI!$A:$H,2,FALSE)="","",VLOOKUP($D60,NATJECATELJI!$A:$H,2,FALSE)),""))</f>
        <v/>
      </c>
      <c r="F60" s="53" t="str">
        <f>IF($D60="","",_xlfn.IFNA(IF(VLOOKUP($D60,NATJECATELJI!$A:$H,3,FALSE)="","",VLOOKUP($D60,NATJECATELJI!$A:$H,3,FALSE)),""))</f>
        <v/>
      </c>
      <c r="G60" s="53"/>
      <c r="H60" s="53"/>
      <c r="I60" s="54"/>
      <c r="J60" s="54"/>
      <c r="K60" s="62"/>
      <c r="L60" s="70"/>
    </row>
    <row r="61" spans="1:12" ht="14.25" customHeight="1">
      <c r="A61" s="60"/>
      <c r="B61" s="60"/>
      <c r="C61" s="61"/>
      <c r="D61" s="61"/>
      <c r="E61" s="53" t="str">
        <f>IF($D61="","",_xlfn.IFNA(IF(VLOOKUP($D61,NATJECATELJI!$A:$H,2,FALSE)="","",VLOOKUP($D61,NATJECATELJI!$A:$H,2,FALSE)),""))</f>
        <v/>
      </c>
      <c r="F61" s="53" t="str">
        <f>IF($D61="","",_xlfn.IFNA(IF(VLOOKUP($D61,NATJECATELJI!$A:$H,3,FALSE)="","",VLOOKUP($D61,NATJECATELJI!$A:$H,3,FALSE)),""))</f>
        <v/>
      </c>
      <c r="G61" s="53"/>
      <c r="H61" s="53"/>
      <c r="I61" s="54"/>
      <c r="J61" s="54"/>
      <c r="K61" s="62"/>
      <c r="L61" s="70"/>
    </row>
    <row r="62" spans="1:12" ht="14.25" customHeight="1">
      <c r="A62" s="60"/>
      <c r="B62" s="60"/>
      <c r="C62" s="61"/>
      <c r="D62" s="61"/>
      <c r="E62" s="53" t="str">
        <f>IF($D62="","",_xlfn.IFNA(IF(VLOOKUP($D62,NATJECATELJI!$A:$H,2,FALSE)="","",VLOOKUP($D62,NATJECATELJI!$A:$H,2,FALSE)),""))</f>
        <v/>
      </c>
      <c r="F62" s="53" t="str">
        <f>IF($D62="","",_xlfn.IFNA(IF(VLOOKUP($D62,NATJECATELJI!$A:$H,3,FALSE)="","",VLOOKUP($D62,NATJECATELJI!$A:$H,3,FALSE)),""))</f>
        <v/>
      </c>
      <c r="G62" s="53"/>
      <c r="H62" s="53"/>
      <c r="I62" s="54"/>
      <c r="J62" s="54"/>
      <c r="K62" s="62"/>
      <c r="L62" s="70"/>
    </row>
    <row r="63" spans="1:12" ht="14.25" customHeight="1">
      <c r="A63" s="60"/>
      <c r="B63" s="60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2"/>
      <c r="L63" s="70"/>
    </row>
    <row r="64" spans="1:12" ht="14.25" customHeight="1">
      <c r="A64" s="60"/>
      <c r="B64" s="60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2"/>
      <c r="L64" s="70"/>
    </row>
    <row r="65" spans="1:12" ht="14.25" customHeight="1">
      <c r="A65" s="60"/>
      <c r="B65" s="60"/>
      <c r="C65" s="61"/>
      <c r="D65" s="61"/>
      <c r="E65" s="53" t="str">
        <f>IF($D65="","",_xlfn.IFNA(IF(VLOOKUP($D65,NATJECATELJI!$A:$H,2,FALSE)="","",VLOOKUP($D65,NATJECATELJI!$A:$H,2,FALSE)),""))</f>
        <v/>
      </c>
      <c r="F65" s="53" t="str">
        <f>IF($D65="","",_xlfn.IFNA(IF(VLOOKUP($D65,NATJECATELJI!$A:$H,3,FALSE)="","",VLOOKUP($D65,NATJECATELJI!$A:$H,3,FALSE)),""))</f>
        <v/>
      </c>
      <c r="G65" s="53"/>
      <c r="H65" s="53"/>
      <c r="I65" s="54"/>
      <c r="J65" s="54"/>
      <c r="K65" s="62"/>
      <c r="L65" s="70"/>
    </row>
    <row r="66" spans="1:12" ht="14.25" customHeight="1">
      <c r="A66" s="60"/>
      <c r="B66" s="60"/>
      <c r="C66" s="61"/>
      <c r="D66" s="61"/>
      <c r="E66" s="53" t="str">
        <f>IF($D66="","",_xlfn.IFNA(IF(VLOOKUP($D66,NATJECATELJI!$A:$H,2,FALSE)="","",VLOOKUP($D66,NATJECATELJI!$A:$H,2,FALSE)),""))</f>
        <v/>
      </c>
      <c r="F66" s="53" t="str">
        <f>IF($D66="","",_xlfn.IFNA(IF(VLOOKUP($D66,NATJECATELJI!$A:$H,3,FALSE)="","",VLOOKUP($D66,NATJECATELJI!$A:$H,3,FALSE)),""))</f>
        <v/>
      </c>
      <c r="G66" s="53"/>
      <c r="H66" s="53"/>
      <c r="I66" s="54"/>
      <c r="J66" s="54"/>
      <c r="K66" s="62"/>
      <c r="L66" s="70"/>
    </row>
    <row r="67" spans="1:12" ht="14.2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2"/>
      <c r="L67" s="70"/>
    </row>
    <row r="68" spans="1:12" ht="14.25" customHeight="1">
      <c r="A68" s="60"/>
      <c r="B68" s="60"/>
      <c r="C68" s="61"/>
      <c r="D68" s="61"/>
      <c r="E68" s="53" t="str">
        <f>IF($D68="","",_xlfn.IFNA(IF(VLOOKUP($D68,NATJECATELJI!$A:$H,2,FALSE)="","",VLOOKUP($D68,NATJECATELJI!$A:$H,2,FALSE)),""))</f>
        <v/>
      </c>
      <c r="F68" s="53" t="str">
        <f>IF($D68="","",_xlfn.IFNA(IF(VLOOKUP($D68,NATJECATELJI!$A:$H,3,FALSE)="","",VLOOKUP($D68,NATJECATELJI!$A:$H,3,FALSE)),""))</f>
        <v/>
      </c>
      <c r="G68" s="53"/>
      <c r="H68" s="53"/>
      <c r="I68" s="54"/>
      <c r="J68" s="54"/>
      <c r="K68" s="62"/>
      <c r="L68" s="70"/>
    </row>
    <row r="69" spans="1:12" ht="14.2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s="70"/>
    </row>
    <row r="70" spans="1:12" ht="14.2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s="70"/>
    </row>
    <row r="71" spans="1:12" ht="14.2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2"/>
      <c r="L71" s="70"/>
    </row>
    <row r="72" spans="1:12" ht="14.2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2"/>
      <c r="L72" s="70"/>
    </row>
    <row r="73" spans="1:12" ht="14.2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2"/>
      <c r="L73" s="70"/>
    </row>
    <row r="74" spans="1:12" ht="14.2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2"/>
      <c r="L74" s="70"/>
    </row>
    <row r="75" spans="1:12" ht="14.2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2"/>
      <c r="L75" s="70"/>
    </row>
    <row r="76" spans="1:12" ht="14.2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2"/>
      <c r="L76" s="70"/>
    </row>
    <row r="77" spans="1:12" ht="14.2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2"/>
      <c r="L77" s="70"/>
    </row>
    <row r="78" spans="1:12" ht="14.2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2"/>
      <c r="L78" s="70"/>
    </row>
    <row r="79" spans="1:12" ht="14.2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2"/>
      <c r="L79" s="70"/>
    </row>
    <row r="80" spans="1:12" ht="14.2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2"/>
      <c r="L80" s="70"/>
    </row>
    <row r="81" spans="1:12" ht="14.2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2"/>
      <c r="L81" s="70"/>
    </row>
    <row r="82" spans="1:12" ht="14.2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2"/>
      <c r="L82" s="70"/>
    </row>
    <row r="83" spans="1:12" ht="14.2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  <c r="L83" s="70"/>
    </row>
    <row r="84" spans="1:12" ht="14.2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2"/>
      <c r="L84" s="70"/>
    </row>
    <row r="85" spans="1:12" ht="14.2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2"/>
      <c r="L85" s="70"/>
    </row>
    <row r="86" spans="1:12" ht="14.2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2"/>
      <c r="L86" s="70"/>
    </row>
    <row r="87" spans="1:12" ht="14.2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2"/>
      <c r="L87" s="70"/>
    </row>
    <row r="88" spans="1:12" ht="14.2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2"/>
      <c r="L88" s="70"/>
    </row>
    <row r="89" spans="1:12" ht="14.2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2"/>
      <c r="L89" s="70"/>
    </row>
    <row r="90" spans="1:12" ht="14.2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2"/>
      <c r="L90" s="70"/>
    </row>
    <row r="91" spans="1:12" ht="14.2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s="70"/>
    </row>
    <row r="92" spans="1:12" ht="14.2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s="70"/>
    </row>
    <row r="93" spans="1:12" ht="14.2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2"/>
      <c r="L93" s="70"/>
    </row>
    <row r="94" spans="1:12" ht="14.2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2"/>
      <c r="L94" s="70"/>
    </row>
    <row r="95" spans="1:12" ht="14.2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2"/>
      <c r="L95" s="70"/>
    </row>
    <row r="96" spans="1:12" ht="14.2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2"/>
      <c r="L96" s="70"/>
    </row>
    <row r="97" spans="1:12" ht="14.2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2"/>
      <c r="L97" s="70"/>
    </row>
    <row r="98" spans="1:12" ht="14.2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2"/>
      <c r="L98" s="70"/>
    </row>
    <row r="99" spans="1:12" ht="14.2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2"/>
      <c r="L99" s="70"/>
    </row>
    <row r="100" spans="1:12" ht="14.2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2"/>
      <c r="L100" s="70"/>
    </row>
    <row r="101" spans="1:12" ht="14.2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s="70"/>
    </row>
    <row r="102" spans="1:12" ht="14.25" customHeight="1">
      <c r="A102" s="60"/>
      <c r="B102" s="60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s="70"/>
    </row>
    <row r="103" spans="1:12" ht="14.25" customHeight="1">
      <c r="A103" s="60"/>
      <c r="B103" s="60"/>
      <c r="C103" s="61"/>
      <c r="D103" s="61"/>
      <c r="E103" s="53" t="str">
        <f>IF($D103="","",_xludf.IFNA(IF(VLOOKUP($D103,NATJECATELJI!$A:$H,2,FALSE)="","",VLOOKUP($D103,NATJECATELJI!$A:$H,2,FALSE)),""))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2"/>
      <c r="L103" s="70"/>
    </row>
    <row r="104" spans="1:12" ht="14.2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2"/>
      <c r="L104" s="70"/>
    </row>
    <row r="105" spans="1:12" ht="14.2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2"/>
      <c r="L105" s="70"/>
    </row>
    <row r="106" spans="1:12" ht="14.2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  <c r="L106" s="70"/>
    </row>
    <row r="107" spans="1:12" ht="14.2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  <c r="L107" s="70"/>
    </row>
    <row r="108" spans="1:12" ht="14.2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  <c r="L108" s="70"/>
    </row>
    <row r="109" spans="1:12" ht="14.2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  <c r="L109" s="70"/>
    </row>
    <row r="110" spans="1:12" ht="14.2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s="70"/>
    </row>
    <row r="111" spans="1:12" ht="14.2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  <c r="L111" s="70"/>
    </row>
    <row r="112" spans="1:12" ht="14.2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s="70"/>
    </row>
    <row r="113" spans="1:12" ht="14.2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s="70"/>
    </row>
    <row r="114" spans="1:12" ht="14.2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  <c r="L114" s="70"/>
    </row>
    <row r="115" spans="1:12" ht="14.2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  <c r="L115" s="70"/>
    </row>
    <row r="116" spans="1:12" ht="14.2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  <c r="L116" s="70"/>
    </row>
    <row r="117" spans="1:12" ht="14.2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  <c r="L117" s="70"/>
    </row>
    <row r="118" spans="1:12" ht="14.2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  <c r="L118" s="70"/>
    </row>
    <row r="119" spans="1:12" ht="14.2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  <c r="L119" s="70"/>
    </row>
    <row r="120" spans="1:12" ht="14.2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s="70"/>
    </row>
    <row r="121" spans="1:12" ht="14.2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s="70"/>
    </row>
    <row r="122" spans="1:12" ht="14.2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  <c r="L122" s="70"/>
    </row>
    <row r="123" spans="1:12" ht="14.2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  <c r="L123" s="70"/>
    </row>
    <row r="124" spans="1:12" ht="14.2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  <c r="L124" s="70"/>
    </row>
    <row r="125" spans="1:12" ht="14.2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  <c r="L125" s="70"/>
    </row>
    <row r="126" spans="1:12" ht="14.2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  <c r="L126" s="70"/>
    </row>
    <row r="127" spans="1:12" ht="14.2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  <c r="L127" s="70"/>
    </row>
    <row r="128" spans="1:12" ht="14.2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  <c r="L128" s="70"/>
    </row>
    <row r="129" spans="1:12" ht="14.2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  <c r="L129" s="70"/>
    </row>
    <row r="130" spans="1:12" ht="14.2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s="70"/>
    </row>
    <row r="131" spans="1:12" ht="14.2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s="70"/>
    </row>
    <row r="132" spans="1:12" ht="14.2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  <c r="L132" s="70"/>
    </row>
    <row r="133" spans="1:12" ht="14.2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  <c r="L133" s="70"/>
    </row>
    <row r="134" spans="1:12" ht="14.2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  <c r="L134" s="70"/>
    </row>
    <row r="135" spans="1:12" ht="14.2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  <c r="L135" s="70"/>
    </row>
    <row r="136" spans="1:12" ht="14.2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  <c r="L136" s="70"/>
    </row>
    <row r="137" spans="1:12" ht="14.2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  <c r="L137" s="70"/>
    </row>
    <row r="138" spans="1:12" ht="14.2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  <c r="L138" s="70"/>
    </row>
    <row r="139" spans="1:12" ht="14.2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  <c r="L139" s="70"/>
    </row>
    <row r="140" spans="1:12" ht="14.2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s="70"/>
    </row>
    <row r="141" spans="1:12" ht="14.2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s="70"/>
    </row>
    <row r="142" spans="1:12" ht="14.2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s="70"/>
    </row>
    <row r="143" spans="1:12" ht="14.2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s="70"/>
    </row>
    <row r="144" spans="1:12" ht="14.2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s="70"/>
    </row>
    <row r="145" spans="1:12" ht="14.2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s="70"/>
    </row>
    <row r="146" spans="1:12" ht="14.2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s="70"/>
    </row>
    <row r="147" spans="1:12" ht="14.2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s="70"/>
    </row>
    <row r="148" spans="1:12" ht="14.2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s="70"/>
    </row>
    <row r="149" spans="1:12" ht="14.2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s="70"/>
    </row>
    <row r="150" spans="1:12" ht="14.2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s="70"/>
    </row>
    <row r="151" spans="1:12" ht="14.2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s="70"/>
    </row>
    <row r="152" spans="1:12" ht="14.2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s="70"/>
    </row>
    <row r="153" spans="1:12" ht="14.2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s="70"/>
    </row>
    <row r="154" spans="1:12" ht="14.2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s="70"/>
    </row>
    <row r="155" spans="1:12" ht="14.2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s="70"/>
    </row>
    <row r="156" spans="1:12" ht="14.2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s="70"/>
    </row>
    <row r="157" spans="1:12" ht="14.2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s="70"/>
    </row>
    <row r="158" spans="1:12" ht="14.2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s="70"/>
    </row>
    <row r="159" spans="1:12" ht="14.2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s="70"/>
    </row>
    <row r="160" spans="1:12" ht="14.2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s="70"/>
    </row>
    <row r="161" spans="1:12" ht="14.2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s="70"/>
    </row>
    <row r="162" spans="1:12" ht="14.2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s="70"/>
    </row>
    <row r="163" spans="1:12" ht="14.2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s="70"/>
    </row>
    <row r="164" spans="1:12" ht="14.2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s="70"/>
    </row>
    <row r="165" spans="1:12" ht="14.2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s="70"/>
    </row>
    <row r="166" spans="1:12" ht="14.2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s="70"/>
    </row>
    <row r="167" spans="1:12" ht="14.2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s="70"/>
    </row>
    <row r="168" spans="1:12" ht="14.2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s="70"/>
    </row>
    <row r="169" spans="1:12" ht="14.2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s="70"/>
    </row>
    <row r="170" spans="1:12" ht="14.2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s="70"/>
    </row>
    <row r="171" spans="1:12" ht="14.2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s="70"/>
    </row>
    <row r="172" spans="1:12" ht="14.2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s="70"/>
    </row>
    <row r="173" spans="1:12" ht="14.2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s="70"/>
    </row>
    <row r="174" spans="1:12" ht="14.2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s="70"/>
    </row>
    <row r="175" spans="1:12" ht="14.2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s="70"/>
    </row>
    <row r="176" spans="1:12" ht="14.2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s="70"/>
    </row>
    <row r="177" spans="1:12" ht="14.2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s="70"/>
    </row>
    <row r="178" spans="1:12" ht="14.2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s="70"/>
    </row>
    <row r="179" spans="1:12" ht="14.2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s="70"/>
    </row>
    <row r="180" spans="1:12" ht="14.2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s="70"/>
    </row>
    <row r="181" spans="1:12" ht="14.2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s="70"/>
    </row>
    <row r="182" spans="1:12" ht="14.2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s="70"/>
    </row>
    <row r="183" spans="1:12" ht="14.2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s="70"/>
    </row>
    <row r="184" spans="1:12" ht="14.2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s="70"/>
    </row>
    <row r="185" spans="1:12" ht="14.2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s="70"/>
    </row>
    <row r="186" spans="1:12" ht="14.2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s="70"/>
    </row>
    <row r="187" spans="1:12" ht="14.2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s="70"/>
    </row>
    <row r="188" spans="1:12" ht="14.2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s="70"/>
    </row>
    <row r="189" spans="1:12" ht="14.2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s="70"/>
    </row>
    <row r="190" spans="1:12" ht="14.2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s="70"/>
    </row>
    <row r="191" spans="1:12" ht="14.2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s="70"/>
    </row>
    <row r="192" spans="1:12" ht="14.2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s="70"/>
    </row>
    <row r="193" spans="1:12" ht="14.2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s="70"/>
    </row>
    <row r="194" spans="1:12" ht="14.2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s="70"/>
    </row>
    <row r="195" spans="1:12" ht="14.2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s="70"/>
    </row>
    <row r="196" spans="1:12" ht="14.2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s="70"/>
    </row>
    <row r="197" spans="1:12" ht="14.2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s="70"/>
    </row>
    <row r="198" spans="1:12" ht="14.2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s="70"/>
    </row>
    <row r="199" spans="1:12" ht="14.2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s="70"/>
    </row>
    <row r="200" spans="1:12" ht="14.2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s="70"/>
    </row>
    <row r="201" spans="1:12" ht="14.2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s="70"/>
    </row>
    <row r="202" spans="1:12" ht="14.2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s="70"/>
    </row>
    <row r="203" spans="1:12" ht="14.2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s="70"/>
    </row>
    <row r="204" spans="1:12" ht="14.2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s="70"/>
    </row>
    <row r="205" spans="1:12" ht="14.2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s="70"/>
    </row>
    <row r="206" spans="1:12" ht="14.2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s="70"/>
    </row>
    <row r="207" spans="1:12" ht="14.2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s="70"/>
    </row>
    <row r="208" spans="1:12" ht="14.2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s="70"/>
    </row>
    <row r="209" spans="1:12" ht="14.2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s="70"/>
    </row>
    <row r="210" spans="1:12" ht="14.2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s="70"/>
    </row>
    <row r="211" spans="1:12" ht="14.2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s="70"/>
    </row>
    <row r="212" spans="1:12" ht="14.2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s="70"/>
    </row>
    <row r="213" spans="1:12" ht="14.2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s="70"/>
    </row>
    <row r="214" spans="1:12" ht="14.2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s="70"/>
    </row>
    <row r="215" spans="1:12" ht="14.2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s="70"/>
    </row>
    <row r="216" spans="1:12" ht="14.2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s="70"/>
    </row>
    <row r="217" spans="1:12" ht="14.2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s="70"/>
    </row>
    <row r="218" spans="1:12" ht="14.2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s="70"/>
    </row>
    <row r="219" spans="1:12" ht="14.2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s="70"/>
    </row>
    <row r="220" spans="1:12" ht="14.2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s="70"/>
    </row>
    <row r="221" spans="1:12" ht="14.2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s="70"/>
    </row>
    <row r="222" spans="1:12" ht="14.2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s="70"/>
    </row>
    <row r="223" spans="1:12" ht="14.2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s="70"/>
    </row>
    <row r="224" spans="1:12" ht="14.2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s="70"/>
    </row>
    <row r="225" spans="1:12" ht="14.2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s="70"/>
    </row>
    <row r="226" spans="1:12" ht="14.2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s="70"/>
    </row>
    <row r="227" spans="1:12" ht="14.2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s="70"/>
    </row>
    <row r="228" spans="1:12" ht="14.2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s="70"/>
    </row>
    <row r="229" spans="1:12" ht="14.2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s="70"/>
    </row>
    <row r="230" spans="1:12" ht="14.2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s="70"/>
    </row>
    <row r="231" spans="1:12" ht="14.2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s="70"/>
    </row>
    <row r="232" spans="1:12" ht="14.2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s="70"/>
    </row>
    <row r="233" spans="1:12" ht="14.2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s="70"/>
    </row>
    <row r="234" spans="1:12" ht="14.2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s="70"/>
    </row>
    <row r="235" spans="1:12" ht="14.2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s="70"/>
    </row>
    <row r="236" spans="1:12" ht="14.2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s="70"/>
    </row>
    <row r="237" spans="1:12" ht="14.2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s="70"/>
    </row>
    <row r="238" spans="1:12" ht="14.2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s="70"/>
    </row>
    <row r="239" spans="1:12" ht="14.2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s="70"/>
    </row>
    <row r="240" spans="1:12" ht="14.2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s="70"/>
    </row>
    <row r="241" spans="1:12" ht="14.2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s="70"/>
    </row>
    <row r="242" spans="1:12" ht="14.2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s="70"/>
    </row>
    <row r="243" spans="1:12" ht="14.2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s="70"/>
    </row>
    <row r="244" spans="1:12" ht="14.2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s="70"/>
    </row>
    <row r="245" spans="1:12" ht="14.2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s="70"/>
    </row>
    <row r="246" spans="1:12" ht="14.2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s="70"/>
    </row>
    <row r="247" spans="1:12" ht="14.2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s="70"/>
    </row>
    <row r="248" spans="1:12" ht="14.2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s="70"/>
    </row>
    <row r="249" spans="1:12" ht="14.2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s="70"/>
    </row>
    <row r="250" spans="1:12" ht="14.2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s="70"/>
    </row>
    <row r="251" spans="1:12" ht="14.2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s="70"/>
    </row>
    <row r="252" spans="1:12" ht="14.2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s="70"/>
    </row>
    <row r="253" spans="1:12" ht="14.2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s="70"/>
    </row>
    <row r="254" spans="1:12" ht="14.2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s="70"/>
    </row>
    <row r="255" spans="1:12" ht="14.2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s="70"/>
    </row>
    <row r="256" spans="1:12" ht="14.2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s="70"/>
    </row>
    <row r="257" spans="1:12" ht="14.2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s="70"/>
    </row>
    <row r="258" spans="1:12" ht="14.2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s="70"/>
    </row>
    <row r="259" spans="1:12" ht="14.2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s="70"/>
    </row>
    <row r="260" spans="1:12" ht="14.2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s="70"/>
    </row>
    <row r="261" spans="1:12" ht="14.2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s="70"/>
    </row>
    <row r="262" spans="1:12" ht="14.2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s="70"/>
    </row>
    <row r="263" spans="1:12" ht="14.2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s="70"/>
    </row>
    <row r="264" spans="1:12" ht="14.2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s="70"/>
    </row>
    <row r="265" spans="1:12" ht="14.2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s="70"/>
    </row>
    <row r="266" spans="1:12" ht="14.2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s="70"/>
    </row>
    <row r="267" spans="1:12" ht="14.2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s="70"/>
    </row>
    <row r="268" spans="1:12" ht="14.2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s="70"/>
    </row>
    <row r="269" spans="1:12" ht="14.2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s="70"/>
    </row>
    <row r="270" spans="1:12" ht="14.2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s="70"/>
    </row>
    <row r="271" spans="1:12" ht="14.2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s="70"/>
    </row>
    <row r="272" spans="1:12" ht="14.2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s="70"/>
    </row>
    <row r="273" spans="1:12" ht="14.2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s="70"/>
    </row>
    <row r="274" spans="1:12" ht="14.2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s="70"/>
    </row>
    <row r="275" spans="1:12" ht="14.2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s="70"/>
    </row>
    <row r="276" spans="1:12" ht="14.2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s="70"/>
    </row>
    <row r="277" spans="1:12" ht="14.2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s="70"/>
    </row>
    <row r="278" spans="1:12" ht="14.2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s="70"/>
    </row>
    <row r="279" spans="1:12" ht="14.2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s="70"/>
    </row>
    <row r="280" spans="1:12" ht="14.2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s="70"/>
    </row>
    <row r="281" spans="1:12" ht="14.2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s="70"/>
    </row>
    <row r="282" spans="1:12" ht="14.2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s="70"/>
    </row>
    <row r="283" spans="1:12" ht="14.2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s="70"/>
    </row>
    <row r="284" spans="1:12" ht="14.2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s="70"/>
    </row>
    <row r="285" spans="1:12" ht="14.2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s="70"/>
    </row>
    <row r="286" spans="1:12" ht="14.2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s="70"/>
    </row>
    <row r="287" spans="1:12" ht="14.2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s="70"/>
    </row>
    <row r="288" spans="1:12" ht="14.2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s="70"/>
    </row>
    <row r="289" spans="1:12" ht="14.2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s="70"/>
    </row>
    <row r="290" spans="1:12" ht="14.2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s="70"/>
    </row>
    <row r="291" spans="1:12" ht="14.2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s="70"/>
    </row>
    <row r="292" spans="1:12" ht="14.2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s="70"/>
    </row>
    <row r="293" spans="1:12" ht="14.2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s="70"/>
    </row>
    <row r="294" spans="1:12" ht="14.2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s="70"/>
    </row>
    <row r="295" spans="1:12" ht="14.2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s="70"/>
    </row>
    <row r="296" spans="1:12" ht="14.2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s="70"/>
    </row>
    <row r="297" spans="1:12" ht="14.2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s="70"/>
    </row>
    <row r="298" spans="1:12" ht="14.2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s="70"/>
    </row>
    <row r="299" spans="1:12" ht="14.2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s="70"/>
    </row>
    <row r="300" spans="1:12" ht="14.2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s="70"/>
    </row>
    <row r="301" spans="1:12" ht="14.2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s="70"/>
    </row>
    <row r="302" spans="1:12" ht="14.2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s="70"/>
    </row>
    <row r="303" spans="1:12" ht="14.2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  <c r="L303" s="70"/>
    </row>
    <row r="304" spans="1:12" ht="14.2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  <c r="L304" s="70"/>
    </row>
    <row r="305" spans="1:12" ht="14.2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  <c r="L305" s="70"/>
    </row>
    <row r="306" spans="1:12" ht="14.2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  <c r="L306" s="70"/>
    </row>
    <row r="307" spans="1:12" ht="14.2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  <c r="L307" s="70"/>
    </row>
    <row r="308" spans="1:12" ht="14.2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  <c r="L308" s="70"/>
    </row>
    <row r="309" spans="1:12" ht="14.2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  <c r="L309" s="70"/>
    </row>
    <row r="310" spans="1:12" ht="14.2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  <c r="L310" s="70"/>
    </row>
    <row r="311" spans="1:12" ht="14.2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  <c r="L311" s="70"/>
    </row>
    <row r="312" spans="1:12" ht="14.2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  <c r="L312" s="70"/>
    </row>
    <row r="313" spans="1:12" ht="14.2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  <c r="L313" s="70"/>
    </row>
    <row r="314" spans="1:12" ht="14.2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  <c r="L314" s="70"/>
    </row>
    <row r="315" spans="1:12" ht="14.2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  <c r="L315" s="70"/>
    </row>
    <row r="316" spans="1:12" ht="14.2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  <c r="L316" s="70"/>
    </row>
    <row r="317" spans="1:12" ht="14.2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  <c r="L317" s="70"/>
    </row>
    <row r="318" spans="1:12" ht="14.2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  <c r="L318" s="70"/>
    </row>
    <row r="319" spans="1:12" ht="14.2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  <c r="L319" s="70"/>
    </row>
    <row r="320" spans="1:12" ht="14.2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  <c r="L320" s="70"/>
    </row>
    <row r="321" spans="1:12" ht="14.2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  <c r="L321" s="70"/>
    </row>
    <row r="322" spans="1:12" ht="14.2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  <c r="L322" s="70"/>
    </row>
    <row r="323" spans="1:12" ht="14.2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  <c r="L323" s="70"/>
    </row>
    <row r="324" spans="1:12" ht="14.2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  <c r="L324" s="70"/>
    </row>
    <row r="325" spans="1:12" ht="14.2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  <c r="L325" s="70"/>
    </row>
    <row r="326" spans="1:12" ht="14.2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  <c r="L326" s="70"/>
    </row>
    <row r="327" spans="1:12" ht="14.2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  <c r="L327" s="70"/>
    </row>
    <row r="328" spans="1:12" ht="14.2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  <c r="L328" s="70"/>
    </row>
    <row r="329" spans="1:12" ht="14.2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  <c r="L329" s="70"/>
    </row>
    <row r="330" spans="1:12" ht="14.2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  <c r="L330" s="70"/>
    </row>
    <row r="331" spans="1:12" ht="14.2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  <c r="L331" s="70"/>
    </row>
    <row r="332" spans="1:12" ht="14.2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  <c r="L332" s="70"/>
    </row>
    <row r="333" spans="1:12" ht="14.2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  <c r="L333" s="70"/>
    </row>
    <row r="334" spans="1:12" ht="14.2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  <c r="L334" s="70"/>
    </row>
    <row r="335" spans="1:12" ht="14.2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  <c r="L335" s="70"/>
    </row>
    <row r="336" spans="1:12" ht="14.2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  <c r="L336" s="70"/>
    </row>
    <row r="337" spans="1:12" ht="14.2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  <c r="L337" s="70"/>
    </row>
    <row r="338" spans="1:12" ht="14.2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  <c r="L338" s="70"/>
    </row>
    <row r="339" spans="1:12" ht="14.2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  <c r="L339" s="70"/>
    </row>
    <row r="340" spans="1:12" ht="14.2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  <c r="L340" s="70"/>
    </row>
    <row r="341" spans="1:12" ht="14.2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  <c r="L341" s="70"/>
    </row>
    <row r="342" spans="1:12" ht="14.2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  <c r="L342" s="70"/>
    </row>
    <row r="343" spans="1:12" ht="14.2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  <c r="L343" s="70"/>
    </row>
    <row r="344" spans="1:12" ht="14.2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  <c r="L344" s="70"/>
    </row>
    <row r="345" spans="1:12" ht="14.2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  <c r="L345" s="70"/>
    </row>
    <row r="346" spans="1:12" ht="14.2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  <c r="L346" s="70"/>
    </row>
    <row r="347" spans="1:12" ht="14.2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  <c r="L347" s="70"/>
    </row>
    <row r="348" spans="1:12" ht="14.2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  <c r="L348" s="70"/>
    </row>
    <row r="349" spans="1:12" ht="14.2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  <c r="L349" s="70"/>
    </row>
    <row r="350" spans="1:12" ht="14.2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  <c r="L350" s="70"/>
    </row>
    <row r="351" spans="1:12" ht="14.2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2"/>
      <c r="L351" s="70"/>
    </row>
    <row r="352" spans="1:12" ht="14.2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2"/>
      <c r="L352" s="70"/>
    </row>
    <row r="353" spans="1:12" ht="14.2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s="70"/>
    </row>
    <row r="354" spans="1:12" ht="14.2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s="70"/>
    </row>
    <row r="355" spans="1:12" ht="14.2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s="70"/>
    </row>
    <row r="356" spans="1:12" ht="14.2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s="70"/>
    </row>
    <row r="357" spans="1:12" ht="14.2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s="70"/>
    </row>
    <row r="358" spans="1:12" ht="14.2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s="70"/>
    </row>
    <row r="359" spans="1:12" ht="14.2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s="70"/>
    </row>
    <row r="360" spans="1:12" ht="14.2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s="70"/>
    </row>
    <row r="361" spans="1:12" ht="14.2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s="70"/>
    </row>
    <row r="362" spans="1:12" ht="14.2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s="70"/>
    </row>
    <row r="363" spans="1:12" ht="14.2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s="70"/>
    </row>
    <row r="364" spans="1:12" ht="14.2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s="70"/>
    </row>
    <row r="365" spans="1:12" ht="14.2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s="70"/>
    </row>
    <row r="366" spans="1:12" ht="14.2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s="70"/>
    </row>
    <row r="367" spans="1:12" ht="14.2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s="70"/>
    </row>
    <row r="368" spans="1:12" ht="14.2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s="70"/>
    </row>
    <row r="369" spans="1:12" ht="14.2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s="70"/>
    </row>
    <row r="370" spans="1:12" ht="14.2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s="70"/>
    </row>
    <row r="371" spans="1:12" ht="14.2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s="70"/>
    </row>
    <row r="372" spans="1:12" ht="14.2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s="70"/>
    </row>
    <row r="373" spans="1:12" ht="14.2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s="70"/>
    </row>
    <row r="374" spans="1:12" ht="14.2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s="70"/>
    </row>
    <row r="375" spans="1:12" ht="14.2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s="70"/>
    </row>
    <row r="376" spans="1:12" ht="14.2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s="70"/>
    </row>
    <row r="377" spans="1:12" ht="14.2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s="70"/>
    </row>
    <row r="378" spans="1:12" ht="14.2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s="70"/>
    </row>
    <row r="379" spans="1:12" ht="14.2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s="70"/>
    </row>
    <row r="380" spans="1:12" ht="14.2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s="70"/>
    </row>
    <row r="381" spans="1:12" ht="14.2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s="70"/>
    </row>
    <row r="382" spans="1:12" ht="14.2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s="70"/>
    </row>
    <row r="383" spans="1:12" ht="14.2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s="70"/>
    </row>
    <row r="384" spans="1:12" ht="14.2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s="70"/>
    </row>
    <row r="385" spans="1:12" ht="14.2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s="70"/>
    </row>
    <row r="386" spans="1:12" ht="14.2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s="70"/>
    </row>
    <row r="387" spans="1:12" ht="14.2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s="70"/>
    </row>
    <row r="388" spans="1:12" ht="14.2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s="70"/>
    </row>
    <row r="389" spans="1:12" ht="14.2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s="70"/>
    </row>
    <row r="390" spans="1:12" ht="14.2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s="70"/>
    </row>
    <row r="391" spans="1:12" ht="14.2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s="70"/>
    </row>
    <row r="392" spans="1:12" ht="14.2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s="70"/>
    </row>
    <row r="393" spans="1:12" ht="14.2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  <c r="L393" s="70"/>
    </row>
    <row r="394" spans="1:12" ht="14.2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  <c r="L394" s="70"/>
    </row>
    <row r="395" spans="1:12" ht="14.2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  <c r="L395" s="70"/>
    </row>
    <row r="396" spans="1:12" ht="14.2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  <c r="L396" s="70"/>
    </row>
    <row r="397" spans="1:12" ht="14.2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  <c r="L397" s="70"/>
    </row>
    <row r="398" spans="1:12" ht="14.2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  <c r="L398" s="70"/>
    </row>
    <row r="399" spans="1:12" ht="14.2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  <c r="L399" s="70"/>
    </row>
    <row r="400" spans="1:12" ht="14.2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  <c r="L400" s="70"/>
    </row>
    <row r="401" spans="1:12" ht="14.2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  <c r="L401" s="70"/>
    </row>
    <row r="402" spans="1:12" ht="14.2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  <c r="L402" s="70"/>
    </row>
    <row r="403" spans="1:12" ht="14.2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  <c r="L403" s="70"/>
    </row>
    <row r="404" spans="1:12" ht="14.2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  <c r="L404" s="70"/>
    </row>
    <row r="405" spans="1:12" ht="14.2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  <c r="L405" s="70"/>
    </row>
    <row r="406" spans="1:12" ht="14.2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  <c r="L406" s="70"/>
    </row>
    <row r="407" spans="1:12" ht="14.2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  <c r="L407" s="70"/>
    </row>
    <row r="408" spans="1:12" ht="14.2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  <c r="L408" s="70"/>
    </row>
    <row r="409" spans="1:12" ht="14.2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  <c r="L409" s="70"/>
    </row>
    <row r="410" spans="1:12" ht="14.2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  <c r="L410" s="70"/>
    </row>
    <row r="411" spans="1:12" ht="14.2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  <c r="L411" s="70"/>
    </row>
    <row r="412" spans="1:12" ht="14.2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  <c r="L412" s="70"/>
    </row>
    <row r="413" spans="1:12" ht="14.2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  <c r="L413" s="70"/>
    </row>
    <row r="414" spans="1:12" ht="14.2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  <c r="L414" s="70"/>
    </row>
    <row r="415" spans="1:12" ht="14.2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  <c r="L415" s="70"/>
    </row>
    <row r="416" spans="1:12" ht="14.2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  <c r="L416" s="70"/>
    </row>
    <row r="417" spans="1:12" ht="14.2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  <c r="L417" s="70"/>
    </row>
    <row r="418" spans="1:12" ht="14.2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  <c r="L418" s="70"/>
    </row>
    <row r="419" spans="1:12" ht="14.2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  <c r="L419" s="70"/>
    </row>
    <row r="420" spans="1:12" ht="14.2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  <c r="L420" s="70"/>
    </row>
    <row r="421" spans="1:12" ht="14.2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  <c r="L421" s="70"/>
    </row>
    <row r="422" spans="1:12" ht="14.2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  <c r="L422" s="70"/>
    </row>
    <row r="423" spans="1:12" ht="14.2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  <c r="L423" s="70"/>
    </row>
    <row r="424" spans="1:12" ht="14.2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  <c r="L424" s="70"/>
    </row>
    <row r="425" spans="1:12" ht="14.2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  <c r="L425" s="70"/>
    </row>
    <row r="426" spans="1:12" ht="14.2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  <c r="L426" s="70"/>
    </row>
    <row r="427" spans="1:12" ht="14.2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  <c r="L427" s="70"/>
    </row>
    <row r="428" spans="1:12" ht="14.2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  <c r="L428" s="70"/>
    </row>
    <row r="429" spans="1:12" ht="14.2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  <c r="L429" s="70"/>
    </row>
    <row r="430" spans="1:12" ht="14.2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  <c r="L430" s="70"/>
    </row>
    <row r="431" spans="1:12" ht="14.2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  <c r="L431" s="70"/>
    </row>
    <row r="432" spans="1:12" ht="14.2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  <c r="L432" s="70"/>
    </row>
    <row r="433" spans="1:12" ht="14.2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  <c r="L433" s="70"/>
    </row>
    <row r="434" spans="1:12" ht="14.2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  <c r="L434" s="70"/>
    </row>
    <row r="435" spans="1:12" ht="14.2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  <c r="L435" s="70"/>
    </row>
    <row r="436" spans="1:12" ht="14.2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  <c r="L436" s="70"/>
    </row>
    <row r="437" spans="1:12" ht="14.2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  <c r="L437" s="70"/>
    </row>
    <row r="438" spans="1:12" ht="14.2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  <c r="L438" s="70"/>
    </row>
    <row r="439" spans="1:12" ht="14.2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  <c r="L439" s="70"/>
    </row>
    <row r="440" spans="1:12" ht="14.2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  <c r="L440" s="70"/>
    </row>
    <row r="441" spans="1:12" ht="14.2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2"/>
      <c r="L441" s="70"/>
    </row>
    <row r="442" spans="1:12" ht="14.2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2"/>
      <c r="L442" s="70"/>
    </row>
    <row r="443" spans="1:12" ht="14.2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s="70"/>
    </row>
    <row r="444" spans="1:12" ht="14.2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s="70"/>
    </row>
    <row r="445" spans="1:12" ht="14.2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s="70"/>
    </row>
    <row r="446" spans="1:12" ht="14.2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s="70"/>
    </row>
    <row r="447" spans="1:12" ht="14.2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s="70"/>
    </row>
    <row r="448" spans="1:12" ht="14.2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s="70"/>
    </row>
    <row r="449" spans="1:12" ht="14.2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s="70"/>
    </row>
    <row r="450" spans="1:12" ht="14.2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s="70"/>
    </row>
    <row r="451" spans="1:12" ht="14.2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s="70"/>
    </row>
    <row r="452" spans="1:12" ht="14.2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2"/>
      <c r="L452" s="70"/>
    </row>
    <row r="453" spans="1:12" ht="14.2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2"/>
      <c r="L453" s="70"/>
    </row>
    <row r="454" spans="1:12" ht="14.2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2"/>
      <c r="L454" s="70"/>
    </row>
    <row r="455" spans="1:12" ht="14.2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IF($D455="","",_xludf.IFNA(IF(VLOOKUP($D455,NATJECATELJI!$A:$H,3,FALSE)="","",VLOOKUP($D455,NATJECATELJI!$A:$H,3,FALSE)),""))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2"/>
      <c r="L455" s="70"/>
    </row>
    <row r="456" spans="1:12" ht="14.2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2"/>
      <c r="L456" s="70"/>
    </row>
    <row r="457" spans="1:12" ht="14.2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2"/>
      <c r="L457" s="70"/>
    </row>
    <row r="458" spans="1:12" ht="14.2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2"/>
      <c r="L458" s="70"/>
    </row>
    <row r="459" spans="1:12" ht="14.2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2"/>
      <c r="L459" s="70"/>
    </row>
    <row r="460" spans="1:12" ht="14.2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  <c r="L460" s="70"/>
    </row>
    <row r="461" spans="1:12" ht="14.2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  <c r="L461" s="70"/>
    </row>
    <row r="462" spans="1:12" ht="14.2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  <c r="L462" s="70"/>
    </row>
    <row r="463" spans="1:12" ht="14.2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  <c r="L463" s="70"/>
    </row>
    <row r="464" spans="1:12" ht="14.2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  <c r="L464" s="70"/>
    </row>
    <row r="465" spans="1:12" ht="14.2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  <c r="L465" s="70"/>
    </row>
    <row r="466" spans="1:12" ht="14.2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  <c r="L466" s="70"/>
    </row>
    <row r="467" spans="1:12" ht="14.2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  <c r="L467" s="70"/>
    </row>
    <row r="468" spans="1:12" ht="14.2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  <c r="L468" s="70"/>
    </row>
    <row r="469" spans="1:12" ht="14.2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  <c r="L469" s="70"/>
    </row>
    <row r="470" spans="1:12" ht="14.2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  <c r="L470" s="70"/>
    </row>
    <row r="471" spans="1:12" ht="14.2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  <c r="L471" s="70"/>
    </row>
    <row r="472" spans="1:12" ht="14.2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  <c r="L472" s="70"/>
    </row>
    <row r="473" spans="1:12" ht="14.2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  <c r="L473" s="70"/>
    </row>
    <row r="474" spans="1:12" ht="14.2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  <c r="L474" s="70"/>
    </row>
    <row r="475" spans="1:12" ht="14.2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  <c r="L475" s="70"/>
    </row>
    <row r="476" spans="1:12" ht="14.2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  <c r="L476" s="70"/>
    </row>
    <row r="477" spans="1:12" ht="14.2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  <c r="L477" s="70"/>
    </row>
    <row r="478" spans="1:12" ht="14.2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  <c r="L478" s="70"/>
    </row>
    <row r="479" spans="1:12" ht="14.2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  <c r="L479" s="70"/>
    </row>
    <row r="480" spans="1:12" ht="14.2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  <c r="L480" s="70"/>
    </row>
    <row r="481" spans="1:12" ht="14.2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  <c r="L481" s="70"/>
    </row>
    <row r="482" spans="1:12" ht="14.2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  <c r="L482" s="70"/>
    </row>
    <row r="483" spans="1:12" ht="14.2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  <c r="L483" s="70"/>
    </row>
    <row r="484" spans="1:12" ht="14.2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  <c r="L484" s="70"/>
    </row>
    <row r="485" spans="1:12" ht="14.2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  <c r="L485" s="70"/>
    </row>
    <row r="486" spans="1:12" ht="14.2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  <c r="L486" s="70"/>
    </row>
    <row r="487" spans="1:12" ht="14.2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  <c r="L487" s="70"/>
    </row>
    <row r="488" spans="1:12" ht="14.2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  <c r="L488" s="70"/>
    </row>
    <row r="489" spans="1:12" ht="14.2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  <c r="L489" s="70"/>
    </row>
    <row r="490" spans="1:12" ht="14.2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  <c r="L490" s="70"/>
    </row>
    <row r="491" spans="1:12" ht="14.2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  <c r="L491" s="70"/>
    </row>
    <row r="492" spans="1:12" ht="14.2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  <c r="L492" s="70"/>
    </row>
    <row r="493" spans="1:12" ht="14.2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  <c r="L493" s="70"/>
    </row>
    <row r="494" spans="1:12" ht="14.2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  <c r="L494" s="70"/>
    </row>
    <row r="495" spans="1:12" ht="14.2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  <c r="L495" s="70"/>
    </row>
    <row r="496" spans="1:12" ht="14.2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  <c r="L496" s="70"/>
    </row>
    <row r="497" spans="1:12" ht="14.2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  <c r="L497" s="70"/>
    </row>
    <row r="498" spans="1:12" ht="14.2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  <c r="L498" s="70"/>
    </row>
    <row r="499" spans="1:12" ht="14.2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  <c r="L499" s="70"/>
    </row>
    <row r="500" spans="1:12" ht="14.2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2"/>
      <c r="L500" s="70"/>
    </row>
    <row r="501" spans="1:12" ht="14.25" customHeight="1">
      <c r="A501" s="3"/>
      <c r="B501" s="3"/>
      <c r="C501" s="43"/>
      <c r="D501" s="43"/>
      <c r="E501" t="str">
        <f>IF($D501="","",_xludf.IFNA(IF(VLOOKUP($D501,NATJECATELJI!$A:$H,2,FALSE)="","",VLOOKUP($D501,NATJECATELJI!$A:$H,2,FALSE)),""))</f>
        <v/>
      </c>
      <c r="F501" t="str">
        <f>IF($D501="","",_xludf.IFNA(IF(VLOOKUP($D501,NATJECATELJI!$A:$H,3,FALSE)="","",VLOOKUP($D501,NATJECATELJI!$A:$H,3,FALSE)),""))</f>
        <v/>
      </c>
      <c r="G501" t="str">
        <f>IF($D501="","",_xludf.IFNA(IF(VLOOKUP($D501,NATJECATELJI!$A:$F,6,FALSE)="","",VLOOKUP($D501,NATJECATELJI!$A:$F,6,FALSE)),""))</f>
        <v/>
      </c>
      <c r="H501" t="str">
        <f>IF($D501="","",_xludf.IFNA(IF(VLOOKUP($D501,NATJECATELJI!$A:$G,7,FALSE)="","",VLOOKUP($D501,NATJECATELJI!$A:$G,7,FALSE)),""))</f>
        <v/>
      </c>
      <c r="I501" s="50"/>
      <c r="J501" t="str">
        <f>IF($D501="","",_xludf.IFNA(IF(VLOOKUP($D501,NATJECATELJI!$A:$H,8,FALSE)="","",VLOOKUP($D501,NATJECATELJI!$A:$H,8,FALSE)),""))</f>
        <v/>
      </c>
    </row>
  </sheetData>
  <sortState ref="A3:L24">
    <sortCondition ref="K3:K24"/>
  </sortState>
  <mergeCells count="1">
    <mergeCell ref="A1:L1"/>
  </mergeCells>
  <dataValidations count="2">
    <dataValidation type="list" allowBlank="1" showErrorMessage="1" sqref="A3:A501" xr:uid="{00000000-0002-0000-0A00-000000000000}">
      <formula1>"Kadeti,Mlađi kadeti,Limači,Cicibani,VK"</formula1>
    </dataValidation>
    <dataValidation type="list" allowBlank="1" showErrorMessage="1" sqref="B3:B501" xr:uid="{00000000-0002-0000-0A00-000001000000}">
      <formula1>"M,Ž"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100"/>
  <sheetViews>
    <sheetView topLeftCell="A41" workbookViewId="0">
      <selection activeCell="C44" sqref="C44:M57"/>
    </sheetView>
  </sheetViews>
  <sheetFormatPr defaultColWidth="14.44140625" defaultRowHeight="15" customHeight="1"/>
  <cols>
    <col min="1" max="11" width="8.77734375" customWidth="1"/>
  </cols>
  <sheetData>
    <row r="1" spans="3:3" ht="14.25" customHeight="1"/>
    <row r="2" spans="3:3" ht="14.25" customHeight="1"/>
    <row r="3" spans="3:3" ht="14.25" customHeight="1">
      <c r="C3" s="9" t="s">
        <v>52</v>
      </c>
    </row>
    <row r="4" spans="3:3" ht="14.25" customHeight="1">
      <c r="C4" s="9" t="s">
        <v>53</v>
      </c>
    </row>
    <row r="5" spans="3:3" ht="14.25" customHeight="1">
      <c r="C5" s="9" t="s">
        <v>54</v>
      </c>
    </row>
    <row r="6" spans="3:3" ht="14.25" customHeight="1">
      <c r="C6" s="10" t="s">
        <v>55</v>
      </c>
    </row>
    <row r="7" spans="3:3" ht="14.25" customHeight="1">
      <c r="C7" s="11" t="s">
        <v>56</v>
      </c>
    </row>
    <row r="8" spans="3:3" ht="14.25" customHeight="1">
      <c r="C8" s="12" t="s">
        <v>57</v>
      </c>
    </row>
    <row r="9" spans="3:3" ht="14.25" customHeight="1">
      <c r="C9" s="12" t="s">
        <v>58</v>
      </c>
    </row>
    <row r="10" spans="3:3" ht="14.25" customHeight="1">
      <c r="C10" s="13" t="s">
        <v>59</v>
      </c>
    </row>
    <row r="11" spans="3:3" ht="14.25" customHeight="1">
      <c r="C11" s="12" t="s">
        <v>60</v>
      </c>
    </row>
    <row r="12" spans="3:3" ht="14.25" customHeight="1">
      <c r="C12" s="12" t="s">
        <v>61</v>
      </c>
    </row>
    <row r="13" spans="3:3" ht="14.25" customHeight="1">
      <c r="C13" s="12" t="s">
        <v>62</v>
      </c>
    </row>
    <row r="14" spans="3:3" ht="14.25" customHeight="1">
      <c r="C14" s="12" t="s">
        <v>63</v>
      </c>
    </row>
    <row r="15" spans="3:3" ht="14.25" customHeight="1">
      <c r="C15" s="13"/>
    </row>
    <row r="16" spans="3:3" ht="14.25" customHeight="1">
      <c r="C16" s="11" t="s">
        <v>64</v>
      </c>
    </row>
    <row r="17" spans="3:3" ht="14.25" customHeight="1">
      <c r="C17" s="11" t="s">
        <v>65</v>
      </c>
    </row>
    <row r="18" spans="3:3" ht="14.25" customHeight="1">
      <c r="C18" s="14" t="s">
        <v>66</v>
      </c>
    </row>
    <row r="19" spans="3:3" ht="14.25" customHeight="1">
      <c r="C19" s="14" t="s">
        <v>67</v>
      </c>
    </row>
    <row r="20" spans="3:3" ht="14.25" customHeight="1">
      <c r="C20" s="14" t="s">
        <v>68</v>
      </c>
    </row>
    <row r="21" spans="3:3" ht="14.25" customHeight="1">
      <c r="C21" s="14" t="s">
        <v>69</v>
      </c>
    </row>
    <row r="22" spans="3:3" ht="14.25" customHeight="1">
      <c r="C22" s="14" t="s">
        <v>70</v>
      </c>
    </row>
    <row r="23" spans="3:3" ht="14.25" customHeight="1">
      <c r="C23" s="14" t="s">
        <v>71</v>
      </c>
    </row>
    <row r="24" spans="3:3" ht="14.25" customHeight="1">
      <c r="C24" s="11" t="s">
        <v>72</v>
      </c>
    </row>
    <row r="25" spans="3:3" ht="14.25" customHeight="1">
      <c r="C25" s="14" t="s">
        <v>73</v>
      </c>
    </row>
    <row r="26" spans="3:3" ht="14.25" customHeight="1">
      <c r="C26" s="14" t="s">
        <v>74</v>
      </c>
    </row>
    <row r="27" spans="3:3" ht="14.25" customHeight="1">
      <c r="C27" s="14" t="s">
        <v>75</v>
      </c>
    </row>
    <row r="28" spans="3:3" ht="14.25" customHeight="1">
      <c r="C28" s="14" t="s">
        <v>76</v>
      </c>
    </row>
    <row r="29" spans="3:3" ht="14.25" customHeight="1">
      <c r="C29" s="11" t="s">
        <v>77</v>
      </c>
    </row>
    <row r="30" spans="3:3" ht="14.25" customHeight="1">
      <c r="C30" s="14" t="s">
        <v>78</v>
      </c>
    </row>
    <row r="31" spans="3:3" ht="14.25" customHeight="1">
      <c r="C31" s="14" t="s">
        <v>79</v>
      </c>
    </row>
    <row r="32" spans="3:3" ht="14.25" customHeight="1">
      <c r="C32" s="14"/>
    </row>
    <row r="33" spans="3:3" ht="14.25" customHeight="1">
      <c r="C33" s="14" t="s">
        <v>80</v>
      </c>
    </row>
    <row r="34" spans="3:3" ht="14.25" customHeight="1">
      <c r="C34" s="14"/>
    </row>
    <row r="35" spans="3:3" ht="14.25" customHeight="1">
      <c r="C35" s="14"/>
    </row>
    <row r="36" spans="3:3" ht="14.25" customHeight="1">
      <c r="C36" s="11" t="s">
        <v>81</v>
      </c>
    </row>
    <row r="37" spans="3:3" ht="14.25" customHeight="1">
      <c r="C37" s="11" t="s">
        <v>82</v>
      </c>
    </row>
    <row r="38" spans="3:3" ht="14.25" customHeight="1">
      <c r="C38" s="11" t="s">
        <v>83</v>
      </c>
    </row>
    <row r="39" spans="3:3" ht="14.25" customHeight="1">
      <c r="C39" s="11"/>
    </row>
    <row r="40" spans="3:3" ht="14.25" customHeight="1">
      <c r="C40" s="11" t="s">
        <v>84</v>
      </c>
    </row>
    <row r="41" spans="3:3" ht="14.25" customHeight="1">
      <c r="C41" s="14"/>
    </row>
    <row r="42" spans="3:3" ht="14.25" customHeight="1">
      <c r="C42" s="11" t="s">
        <v>85</v>
      </c>
    </row>
    <row r="43" spans="3:3" ht="14.25" customHeight="1">
      <c r="C43" s="11" t="s">
        <v>86</v>
      </c>
    </row>
    <row r="44" spans="3:3" ht="14.25" customHeight="1">
      <c r="C44" s="14" t="s">
        <v>87</v>
      </c>
    </row>
    <row r="45" spans="3:3" ht="14.25" customHeight="1">
      <c r="C45" s="14" t="s">
        <v>88</v>
      </c>
    </row>
    <row r="46" spans="3:3" ht="14.25" customHeight="1">
      <c r="C46" s="14" t="s">
        <v>89</v>
      </c>
    </row>
    <row r="47" spans="3:3" ht="14.25" customHeight="1">
      <c r="C47" s="14" t="s">
        <v>90</v>
      </c>
    </row>
    <row r="48" spans="3:3" ht="14.25" customHeight="1">
      <c r="C48" s="14" t="s">
        <v>91</v>
      </c>
    </row>
    <row r="49" spans="3:3" ht="14.25" customHeight="1">
      <c r="C49" s="14" t="s">
        <v>92</v>
      </c>
    </row>
    <row r="50" spans="3:3" ht="14.25" customHeight="1">
      <c r="C50" s="14" t="s">
        <v>93</v>
      </c>
    </row>
    <row r="51" spans="3:3" ht="14.25" customHeight="1">
      <c r="C51" s="14" t="s">
        <v>94</v>
      </c>
    </row>
    <row r="52" spans="3:3" ht="14.25" customHeight="1">
      <c r="C52" s="11" t="s">
        <v>95</v>
      </c>
    </row>
    <row r="53" spans="3:3" ht="14.25" customHeight="1">
      <c r="C53" s="14" t="s">
        <v>96</v>
      </c>
    </row>
    <row r="54" spans="3:3" ht="14.25" customHeight="1">
      <c r="C54" s="14" t="s">
        <v>97</v>
      </c>
    </row>
    <row r="55" spans="3:3" ht="14.25" customHeight="1">
      <c r="C55" s="14" t="s">
        <v>98</v>
      </c>
    </row>
    <row r="56" spans="3:3" ht="14.25" customHeight="1">
      <c r="C56" s="14" t="s">
        <v>99</v>
      </c>
    </row>
    <row r="57" spans="3:3" ht="14.25" customHeight="1">
      <c r="C57" s="14" t="s">
        <v>100</v>
      </c>
    </row>
    <row r="58" spans="3:3" ht="14.25" customHeight="1">
      <c r="C58" s="11" t="s">
        <v>101</v>
      </c>
    </row>
    <row r="59" spans="3:3" ht="14.25" customHeight="1">
      <c r="C59" s="14" t="s">
        <v>102</v>
      </c>
    </row>
    <row r="60" spans="3:3" ht="14.25" customHeight="1">
      <c r="C60" s="14"/>
    </row>
    <row r="61" spans="3:3" ht="14.25" customHeight="1">
      <c r="C61" s="14" t="s">
        <v>103</v>
      </c>
    </row>
    <row r="62" spans="3:3" ht="14.25" customHeight="1">
      <c r="C62" s="14" t="s">
        <v>104</v>
      </c>
    </row>
    <row r="63" spans="3:3" ht="14.25" customHeight="1">
      <c r="C63" s="14"/>
    </row>
    <row r="64" spans="3:3" ht="14.25" customHeight="1">
      <c r="C64" s="14" t="s">
        <v>105</v>
      </c>
    </row>
    <row r="65" spans="3:3" ht="14.25" customHeight="1">
      <c r="C65" s="14"/>
    </row>
    <row r="66" spans="3:3" ht="14.25" customHeight="1"/>
    <row r="67" spans="3:3" ht="14.25" customHeight="1"/>
    <row r="68" spans="3:3" ht="14.25" customHeight="1"/>
    <row r="69" spans="3:3" ht="14.25" customHeight="1"/>
    <row r="70" spans="3:3" ht="14.25" customHeight="1"/>
    <row r="71" spans="3:3" ht="14.25" customHeight="1"/>
    <row r="72" spans="3:3" ht="14.25" customHeight="1"/>
    <row r="73" spans="3:3" ht="14.25" customHeight="1"/>
    <row r="74" spans="3:3" ht="14.25" customHeight="1"/>
    <row r="75" spans="3:3" ht="14.25" customHeight="1"/>
    <row r="76" spans="3:3" ht="14.25" customHeight="1"/>
    <row r="77" spans="3:3" ht="14.25" customHeight="1"/>
    <row r="78" spans="3:3" ht="14.25" customHeight="1"/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4703-7FA0-4E48-9F16-1A500C86725F}">
  <dimension ref="A1"/>
  <sheetViews>
    <sheetView tabSelected="1" workbookViewId="0">
      <selection activeCell="S1" sqref="S1:S104857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4"/>
  <sheetViews>
    <sheetView topLeftCell="A234" workbookViewId="0">
      <selection activeCell="C257" sqref="C257"/>
    </sheetView>
  </sheetViews>
  <sheetFormatPr defaultColWidth="14.44140625" defaultRowHeight="15" customHeight="1"/>
  <cols>
    <col min="1" max="1" width="7.77734375" customWidth="1"/>
    <col min="2" max="2" width="18.77734375" customWidth="1"/>
    <col min="3" max="3" width="21.21875" customWidth="1"/>
    <col min="4" max="4" width="4.77734375" style="52" customWidth="1"/>
    <col min="5" max="5" width="12" style="52" customWidth="1"/>
    <col min="6" max="6" width="23.5546875" customWidth="1"/>
    <col min="7" max="7" width="9.21875" customWidth="1"/>
    <col min="8" max="8" width="29" customWidth="1"/>
    <col min="9" max="9" width="12" customWidth="1"/>
    <col min="10" max="10" width="10.5546875" customWidth="1"/>
    <col min="11" max="11" width="9.21875" customWidth="1"/>
  </cols>
  <sheetData>
    <row r="1" spans="1:11">
      <c r="A1" s="15"/>
      <c r="B1" s="16" t="s">
        <v>11</v>
      </c>
      <c r="C1" s="16" t="s">
        <v>12</v>
      </c>
      <c r="D1" s="15" t="s">
        <v>106</v>
      </c>
      <c r="E1" s="17" t="s">
        <v>107</v>
      </c>
      <c r="F1" s="16" t="s">
        <v>13</v>
      </c>
      <c r="G1" s="18" t="s">
        <v>14</v>
      </c>
      <c r="H1" s="16" t="s">
        <v>16</v>
      </c>
      <c r="I1" s="19" t="s">
        <v>108</v>
      </c>
      <c r="J1" s="20" t="s">
        <v>108</v>
      </c>
      <c r="K1" s="21"/>
    </row>
    <row r="2" spans="1:11">
      <c r="A2" s="22">
        <v>704</v>
      </c>
      <c r="B2" s="26" t="s">
        <v>394</v>
      </c>
      <c r="C2" s="26" t="s">
        <v>395</v>
      </c>
      <c r="D2" s="24" t="s">
        <v>17</v>
      </c>
      <c r="E2" s="24" t="s">
        <v>111</v>
      </c>
      <c r="F2" s="25"/>
      <c r="G2" s="25"/>
      <c r="H2" s="25"/>
      <c r="I2" s="25"/>
      <c r="J2" s="25"/>
      <c r="K2" s="14"/>
    </row>
    <row r="3" spans="1:11">
      <c r="A3" s="22">
        <v>705</v>
      </c>
      <c r="B3" s="23" t="s">
        <v>31</v>
      </c>
      <c r="C3" s="23" t="s">
        <v>148</v>
      </c>
      <c r="D3" s="24" t="s">
        <v>17</v>
      </c>
      <c r="E3" s="24" t="s">
        <v>111</v>
      </c>
      <c r="F3" s="25"/>
      <c r="G3" s="25"/>
      <c r="H3" s="25"/>
      <c r="I3" s="25"/>
      <c r="J3" s="25"/>
      <c r="K3" s="14"/>
    </row>
    <row r="4" spans="1:11">
      <c r="A4" s="22">
        <v>706</v>
      </c>
      <c r="B4" s="23" t="s">
        <v>365</v>
      </c>
      <c r="C4" s="23" t="s">
        <v>388</v>
      </c>
      <c r="D4" s="24" t="s">
        <v>17</v>
      </c>
      <c r="E4" s="24" t="s">
        <v>111</v>
      </c>
      <c r="F4" s="25"/>
      <c r="G4" s="25"/>
      <c r="H4" s="25"/>
      <c r="I4" s="25"/>
      <c r="J4" s="25"/>
      <c r="K4" s="14"/>
    </row>
    <row r="5" spans="1:11">
      <c r="A5" s="22">
        <v>707</v>
      </c>
      <c r="B5" s="23" t="s">
        <v>225</v>
      </c>
      <c r="C5" s="23" t="s">
        <v>226</v>
      </c>
      <c r="D5" s="24" t="s">
        <v>17</v>
      </c>
      <c r="E5" s="24" t="s">
        <v>111</v>
      </c>
      <c r="F5" s="25"/>
      <c r="G5" s="25"/>
      <c r="H5" s="25"/>
      <c r="I5" s="25"/>
      <c r="J5" s="25"/>
      <c r="K5" s="14"/>
    </row>
    <row r="6" spans="1:11">
      <c r="A6" s="22">
        <v>708</v>
      </c>
      <c r="B6" s="23" t="s">
        <v>142</v>
      </c>
      <c r="C6" s="23" t="s">
        <v>143</v>
      </c>
      <c r="D6" s="24" t="s">
        <v>17</v>
      </c>
      <c r="E6" s="24" t="s">
        <v>111</v>
      </c>
      <c r="F6" s="25"/>
      <c r="G6" s="25"/>
      <c r="H6" s="25"/>
      <c r="I6" s="25"/>
      <c r="J6" s="25"/>
      <c r="K6" s="14"/>
    </row>
    <row r="7" spans="1:11">
      <c r="A7" s="22">
        <v>709</v>
      </c>
      <c r="B7" s="23" t="s">
        <v>198</v>
      </c>
      <c r="C7" s="23" t="s">
        <v>314</v>
      </c>
      <c r="D7" s="24" t="s">
        <v>17</v>
      </c>
      <c r="E7" s="24" t="s">
        <v>111</v>
      </c>
      <c r="F7" s="25"/>
      <c r="G7" s="25"/>
      <c r="H7" s="25"/>
      <c r="I7" s="25"/>
      <c r="J7" s="25"/>
      <c r="K7" s="14"/>
    </row>
    <row r="8" spans="1:11">
      <c r="A8" s="22">
        <v>710</v>
      </c>
      <c r="B8" s="23" t="s">
        <v>116</v>
      </c>
      <c r="C8" s="23" t="s">
        <v>123</v>
      </c>
      <c r="D8" s="24" t="s">
        <v>17</v>
      </c>
      <c r="E8" s="24" t="s">
        <v>111</v>
      </c>
      <c r="F8" s="25"/>
      <c r="G8" s="25"/>
      <c r="H8" s="25"/>
      <c r="I8" s="25"/>
      <c r="J8" s="25"/>
      <c r="K8" s="14"/>
    </row>
    <row r="9" spans="1:11">
      <c r="A9" s="22">
        <v>711</v>
      </c>
      <c r="B9" s="23" t="s">
        <v>112</v>
      </c>
      <c r="C9" s="23" t="s">
        <v>113</v>
      </c>
      <c r="D9" s="24" t="s">
        <v>17</v>
      </c>
      <c r="E9" s="24" t="s">
        <v>111</v>
      </c>
      <c r="F9" s="25"/>
      <c r="G9" s="25"/>
      <c r="H9" s="25"/>
      <c r="I9" s="25"/>
      <c r="J9" s="25"/>
      <c r="K9" s="14"/>
    </row>
    <row r="10" spans="1:11">
      <c r="A10" s="22">
        <v>712</v>
      </c>
      <c r="B10" s="23" t="s">
        <v>132</v>
      </c>
      <c r="C10" s="23" t="s">
        <v>133</v>
      </c>
      <c r="D10" s="24" t="s">
        <v>17</v>
      </c>
      <c r="E10" s="24" t="s">
        <v>111</v>
      </c>
      <c r="F10" s="25"/>
      <c r="G10" s="25"/>
      <c r="H10" s="25"/>
      <c r="I10" s="25"/>
      <c r="J10" s="25"/>
      <c r="K10" s="14"/>
    </row>
    <row r="11" spans="1:11">
      <c r="A11" s="22">
        <v>713</v>
      </c>
      <c r="B11" s="23" t="s">
        <v>140</v>
      </c>
      <c r="C11" s="23" t="s">
        <v>141</v>
      </c>
      <c r="D11" s="24" t="s">
        <v>17</v>
      </c>
      <c r="E11" s="24" t="s">
        <v>111</v>
      </c>
      <c r="F11" s="25"/>
      <c r="G11" s="25"/>
      <c r="H11" s="25"/>
      <c r="I11" s="25"/>
      <c r="J11" s="25"/>
      <c r="K11" s="14"/>
    </row>
    <row r="12" spans="1:11">
      <c r="A12" s="22">
        <v>714</v>
      </c>
      <c r="B12" s="23" t="s">
        <v>140</v>
      </c>
      <c r="C12" s="23" t="s">
        <v>151</v>
      </c>
      <c r="D12" s="24" t="s">
        <v>17</v>
      </c>
      <c r="E12" s="24" t="s">
        <v>111</v>
      </c>
      <c r="F12" s="25"/>
      <c r="G12" s="25"/>
      <c r="H12" s="25"/>
      <c r="I12" s="25"/>
      <c r="J12" s="25"/>
      <c r="K12" s="14"/>
    </row>
    <row r="13" spans="1:11">
      <c r="A13" s="22">
        <v>715</v>
      </c>
      <c r="B13" s="23" t="s">
        <v>390</v>
      </c>
      <c r="C13" s="23" t="s">
        <v>391</v>
      </c>
      <c r="D13" s="24" t="s">
        <v>30</v>
      </c>
      <c r="E13" s="24" t="s">
        <v>111</v>
      </c>
      <c r="F13" s="25"/>
      <c r="G13" s="25"/>
      <c r="H13" s="25"/>
      <c r="I13" s="25"/>
      <c r="J13" s="25"/>
      <c r="K13" s="14"/>
    </row>
    <row r="14" spans="1:11">
      <c r="A14" s="22">
        <v>716</v>
      </c>
      <c r="B14" s="23" t="s">
        <v>117</v>
      </c>
      <c r="C14" s="23" t="s">
        <v>118</v>
      </c>
      <c r="D14" s="24" t="s">
        <v>30</v>
      </c>
      <c r="E14" s="24" t="s">
        <v>111</v>
      </c>
      <c r="F14" s="25"/>
      <c r="G14" s="25"/>
      <c r="H14" s="25"/>
      <c r="I14" s="25"/>
      <c r="J14" s="25"/>
      <c r="K14" s="14"/>
    </row>
    <row r="15" spans="1:11">
      <c r="A15" s="22">
        <v>717</v>
      </c>
      <c r="B15" s="23" t="s">
        <v>196</v>
      </c>
      <c r="C15" s="23" t="s">
        <v>197</v>
      </c>
      <c r="D15" s="24" t="s">
        <v>30</v>
      </c>
      <c r="E15" s="24" t="s">
        <v>111</v>
      </c>
      <c r="F15" s="25"/>
      <c r="G15" s="25"/>
      <c r="H15" s="25"/>
      <c r="I15" s="25"/>
      <c r="J15" s="25"/>
      <c r="K15" s="14"/>
    </row>
    <row r="16" spans="1:11">
      <c r="A16" s="22">
        <v>718</v>
      </c>
      <c r="B16" s="23" t="s">
        <v>149</v>
      </c>
      <c r="C16" s="23" t="s">
        <v>150</v>
      </c>
      <c r="D16" s="24" t="s">
        <v>30</v>
      </c>
      <c r="E16" s="24" t="s">
        <v>111</v>
      </c>
      <c r="F16" s="25"/>
      <c r="G16" s="25"/>
      <c r="H16" s="25"/>
      <c r="I16" s="25"/>
      <c r="J16" s="25"/>
      <c r="K16" s="14"/>
    </row>
    <row r="17" spans="1:11">
      <c r="A17" s="22">
        <v>719</v>
      </c>
      <c r="B17" s="23" t="s">
        <v>38</v>
      </c>
      <c r="C17" s="23" t="s">
        <v>128</v>
      </c>
      <c r="D17" s="24" t="s">
        <v>30</v>
      </c>
      <c r="E17" s="24" t="s">
        <v>111</v>
      </c>
      <c r="F17" s="25"/>
      <c r="G17" s="25"/>
      <c r="H17" s="25"/>
      <c r="I17" s="25"/>
      <c r="J17" s="25"/>
      <c r="K17" s="14"/>
    </row>
    <row r="18" spans="1:11">
      <c r="A18" s="22">
        <v>720</v>
      </c>
      <c r="B18" s="23" t="s">
        <v>124</v>
      </c>
      <c r="C18" s="23" t="s">
        <v>125</v>
      </c>
      <c r="D18" s="24" t="s">
        <v>30</v>
      </c>
      <c r="E18" s="24" t="s">
        <v>111</v>
      </c>
      <c r="F18" s="25"/>
      <c r="G18" s="25"/>
      <c r="H18" s="25"/>
      <c r="I18" s="25"/>
      <c r="J18" s="25"/>
      <c r="K18" s="14"/>
    </row>
    <row r="19" spans="1:11">
      <c r="A19" s="22">
        <v>721</v>
      </c>
      <c r="B19" s="23" t="s">
        <v>136</v>
      </c>
      <c r="C19" s="23" t="s">
        <v>137</v>
      </c>
      <c r="D19" s="24" t="s">
        <v>30</v>
      </c>
      <c r="E19" s="24" t="s">
        <v>111</v>
      </c>
      <c r="F19" s="25"/>
      <c r="G19" s="25"/>
      <c r="H19" s="25"/>
      <c r="I19" s="25"/>
      <c r="J19" s="25"/>
      <c r="K19" s="14"/>
    </row>
    <row r="20" spans="1:11">
      <c r="A20" s="22">
        <v>722</v>
      </c>
      <c r="B20" s="23" t="s">
        <v>114</v>
      </c>
      <c r="C20" s="23" t="s">
        <v>115</v>
      </c>
      <c r="D20" s="24" t="s">
        <v>30</v>
      </c>
      <c r="E20" s="24" t="s">
        <v>111</v>
      </c>
      <c r="F20" s="25"/>
      <c r="G20" s="25"/>
      <c r="H20" s="25"/>
      <c r="I20" s="25"/>
      <c r="J20" s="25"/>
      <c r="K20" s="14"/>
    </row>
    <row r="21" spans="1:11">
      <c r="A21" s="22">
        <v>723</v>
      </c>
      <c r="B21" s="23" t="s">
        <v>121</v>
      </c>
      <c r="C21" s="23" t="s">
        <v>122</v>
      </c>
      <c r="D21" s="24" t="s">
        <v>30</v>
      </c>
      <c r="E21" s="24" t="s">
        <v>111</v>
      </c>
      <c r="F21" s="25"/>
      <c r="G21" s="25"/>
      <c r="H21" s="25"/>
      <c r="I21" s="25"/>
      <c r="J21" s="25"/>
      <c r="K21" s="14"/>
    </row>
    <row r="22" spans="1:11">
      <c r="A22" s="22">
        <v>724</v>
      </c>
      <c r="B22" s="23" t="s">
        <v>129</v>
      </c>
      <c r="C22" s="23" t="s">
        <v>130</v>
      </c>
      <c r="D22" s="24" t="s">
        <v>30</v>
      </c>
      <c r="E22" s="24" t="s">
        <v>111</v>
      </c>
      <c r="F22" s="25"/>
      <c r="G22" s="25"/>
      <c r="H22" s="25"/>
      <c r="I22" s="25"/>
      <c r="J22" s="25"/>
      <c r="K22" s="14"/>
    </row>
    <row r="23" spans="1:11">
      <c r="A23" s="22">
        <v>725</v>
      </c>
      <c r="B23" s="23" t="s">
        <v>126</v>
      </c>
      <c r="C23" s="23" t="s">
        <v>127</v>
      </c>
      <c r="D23" s="24" t="s">
        <v>30</v>
      </c>
      <c r="E23" s="24" t="s">
        <v>111</v>
      </c>
      <c r="F23" s="25"/>
      <c r="G23" s="25"/>
      <c r="H23" s="25"/>
      <c r="I23" s="25"/>
      <c r="J23" s="25"/>
      <c r="K23" s="14"/>
    </row>
    <row r="24" spans="1:11">
      <c r="A24" s="22">
        <v>726</v>
      </c>
      <c r="B24" s="23" t="s">
        <v>119</v>
      </c>
      <c r="C24" s="23" t="s">
        <v>120</v>
      </c>
      <c r="D24" s="24" t="s">
        <v>30</v>
      </c>
      <c r="E24" s="24" t="s">
        <v>111</v>
      </c>
      <c r="F24" s="25"/>
      <c r="G24" s="25"/>
      <c r="H24" s="25"/>
      <c r="I24" s="25"/>
      <c r="J24" s="25"/>
      <c r="K24" s="14"/>
    </row>
    <row r="25" spans="1:11">
      <c r="A25" s="22">
        <v>727</v>
      </c>
      <c r="B25" s="23" t="s">
        <v>134</v>
      </c>
      <c r="C25" s="23" t="s">
        <v>135</v>
      </c>
      <c r="D25" s="24" t="s">
        <v>30</v>
      </c>
      <c r="E25" s="24" t="s">
        <v>111</v>
      </c>
      <c r="F25" s="25"/>
      <c r="G25" s="25"/>
      <c r="H25" s="25"/>
      <c r="I25" s="25"/>
      <c r="J25" s="25"/>
      <c r="K25" s="14"/>
    </row>
    <row r="26" spans="1:11">
      <c r="A26" s="22">
        <v>728</v>
      </c>
      <c r="B26" s="23" t="s">
        <v>154</v>
      </c>
      <c r="C26" s="23" t="s">
        <v>155</v>
      </c>
      <c r="D26" s="24" t="s">
        <v>30</v>
      </c>
      <c r="E26" s="24" t="s">
        <v>111</v>
      </c>
      <c r="F26" s="25"/>
      <c r="G26" s="25"/>
      <c r="H26" s="25"/>
      <c r="I26" s="25"/>
      <c r="J26" s="25"/>
      <c r="K26" s="14"/>
    </row>
    <row r="27" spans="1:11">
      <c r="A27" s="22">
        <v>729</v>
      </c>
      <c r="B27" s="23" t="s">
        <v>146</v>
      </c>
      <c r="C27" s="23" t="s">
        <v>470</v>
      </c>
      <c r="D27" s="24" t="s">
        <v>30</v>
      </c>
      <c r="E27" s="24" t="s">
        <v>111</v>
      </c>
      <c r="F27" s="25"/>
      <c r="G27" s="25"/>
      <c r="H27" s="25"/>
      <c r="I27" s="25"/>
      <c r="J27" s="25"/>
      <c r="K27" s="14"/>
    </row>
    <row r="28" spans="1:11">
      <c r="A28" s="22">
        <v>730</v>
      </c>
      <c r="B28" s="23" t="s">
        <v>299</v>
      </c>
      <c r="C28" s="23" t="s">
        <v>153</v>
      </c>
      <c r="D28" s="24" t="s">
        <v>30</v>
      </c>
      <c r="E28" s="24" t="s">
        <v>111</v>
      </c>
      <c r="F28" s="25"/>
      <c r="G28" s="25"/>
      <c r="H28" s="25"/>
      <c r="I28" s="25"/>
      <c r="J28" s="25"/>
      <c r="K28" s="14"/>
    </row>
    <row r="29" spans="1:11">
      <c r="A29" s="22">
        <v>731</v>
      </c>
      <c r="B29" s="23" t="s">
        <v>138</v>
      </c>
      <c r="C29" s="23" t="s">
        <v>139</v>
      </c>
      <c r="D29" s="24" t="s">
        <v>30</v>
      </c>
      <c r="E29" s="24" t="s">
        <v>111</v>
      </c>
      <c r="F29" s="25"/>
      <c r="G29" s="25"/>
      <c r="H29" s="25"/>
      <c r="I29" s="25"/>
      <c r="J29" s="25"/>
      <c r="K29" s="14"/>
    </row>
    <row r="30" spans="1:11">
      <c r="A30" s="22">
        <v>732</v>
      </c>
      <c r="B30" s="23" t="s">
        <v>138</v>
      </c>
      <c r="C30" s="23" t="s">
        <v>145</v>
      </c>
      <c r="D30" s="27" t="s">
        <v>30</v>
      </c>
      <c r="E30" s="24" t="s">
        <v>111</v>
      </c>
      <c r="F30" s="26"/>
      <c r="G30" s="26"/>
      <c r="H30" s="26"/>
      <c r="I30" s="26"/>
      <c r="J30" s="26"/>
      <c r="K30" s="14"/>
    </row>
    <row r="31" spans="1:11">
      <c r="A31" s="22">
        <v>733</v>
      </c>
      <c r="B31" s="23" t="s">
        <v>109</v>
      </c>
      <c r="C31" s="23" t="s">
        <v>110</v>
      </c>
      <c r="D31" s="27" t="s">
        <v>17</v>
      </c>
      <c r="E31" s="24" t="s">
        <v>111</v>
      </c>
      <c r="F31" s="26"/>
      <c r="G31" s="26"/>
      <c r="H31" s="26"/>
      <c r="I31" s="26"/>
      <c r="J31" s="26"/>
      <c r="K31" s="14"/>
    </row>
    <row r="32" spans="1:11">
      <c r="A32" s="22">
        <v>734</v>
      </c>
      <c r="B32" s="23" t="s">
        <v>146</v>
      </c>
      <c r="C32" s="23" t="s">
        <v>147</v>
      </c>
      <c r="D32" s="27" t="s">
        <v>17</v>
      </c>
      <c r="E32" s="24" t="s">
        <v>111</v>
      </c>
      <c r="F32" s="26"/>
      <c r="G32" s="26"/>
      <c r="H32" s="26"/>
      <c r="I32" s="26"/>
      <c r="J32" s="26"/>
      <c r="K32" s="14"/>
    </row>
    <row r="33" spans="1:11">
      <c r="A33" s="22">
        <v>735</v>
      </c>
      <c r="B33" s="23" t="s">
        <v>392</v>
      </c>
      <c r="C33" s="23" t="s">
        <v>393</v>
      </c>
      <c r="D33" s="27" t="s">
        <v>17</v>
      </c>
      <c r="E33" s="24" t="s">
        <v>396</v>
      </c>
      <c r="F33" s="26"/>
      <c r="G33" s="26"/>
      <c r="H33" s="26"/>
      <c r="I33" s="26"/>
      <c r="J33" s="26"/>
      <c r="K33" s="14"/>
    </row>
    <row r="34" spans="1:11">
      <c r="A34" s="22">
        <v>736</v>
      </c>
      <c r="B34" s="23" t="s">
        <v>387</v>
      </c>
      <c r="C34" s="23" t="s">
        <v>218</v>
      </c>
      <c r="D34" s="27" t="s">
        <v>30</v>
      </c>
      <c r="E34" s="24" t="s">
        <v>396</v>
      </c>
      <c r="F34" s="26"/>
      <c r="G34" s="26"/>
      <c r="H34" s="26"/>
      <c r="I34" s="26"/>
      <c r="J34" s="26"/>
      <c r="K34" s="14"/>
    </row>
    <row r="35" spans="1:11">
      <c r="A35" s="22">
        <v>737</v>
      </c>
      <c r="B35" s="23" t="s">
        <v>152</v>
      </c>
      <c r="C35" s="23" t="s">
        <v>153</v>
      </c>
      <c r="D35" s="27" t="s">
        <v>30</v>
      </c>
      <c r="E35" s="24" t="s">
        <v>396</v>
      </c>
      <c r="F35" s="26"/>
      <c r="G35" s="26"/>
      <c r="H35" s="26"/>
      <c r="I35" s="26"/>
      <c r="J35" s="26"/>
      <c r="K35" s="14"/>
    </row>
    <row r="36" spans="1:11">
      <c r="A36" s="22">
        <v>738</v>
      </c>
      <c r="B36" s="26" t="s">
        <v>424</v>
      </c>
      <c r="C36" s="26" t="s">
        <v>425</v>
      </c>
      <c r="D36" s="27" t="s">
        <v>17</v>
      </c>
      <c r="E36" s="24" t="s">
        <v>111</v>
      </c>
      <c r="F36" s="26"/>
      <c r="G36" s="26"/>
      <c r="H36" s="26"/>
      <c r="I36" s="26"/>
      <c r="J36" s="26"/>
      <c r="K36" s="14"/>
    </row>
    <row r="37" spans="1:11">
      <c r="A37" s="22">
        <v>739</v>
      </c>
      <c r="B37" s="26"/>
      <c r="C37" s="26"/>
      <c r="D37" s="27"/>
      <c r="E37" s="24" t="s">
        <v>111</v>
      </c>
      <c r="F37" s="26"/>
      <c r="G37" s="26"/>
      <c r="H37" s="26"/>
      <c r="I37" s="26"/>
      <c r="J37" s="26"/>
      <c r="K37" s="14"/>
    </row>
    <row r="38" spans="1:11">
      <c r="A38" s="22">
        <v>740</v>
      </c>
      <c r="B38" s="26"/>
      <c r="C38" s="26"/>
      <c r="D38" s="27"/>
      <c r="E38" s="24" t="s">
        <v>111</v>
      </c>
      <c r="F38" s="26"/>
      <c r="G38" s="26"/>
      <c r="H38" s="26"/>
      <c r="I38" s="26"/>
      <c r="J38" s="26"/>
      <c r="K38" s="14"/>
    </row>
    <row r="39" spans="1:11">
      <c r="A39" s="22">
        <v>741</v>
      </c>
      <c r="B39" s="26"/>
      <c r="C39" s="26"/>
      <c r="D39" s="27"/>
      <c r="E39" s="24" t="s">
        <v>111</v>
      </c>
      <c r="F39" s="26"/>
      <c r="G39" s="26"/>
      <c r="H39" s="26"/>
      <c r="I39" s="26"/>
      <c r="J39" s="26"/>
      <c r="K39" s="14"/>
    </row>
    <row r="40" spans="1:11">
      <c r="A40" s="22">
        <v>742</v>
      </c>
      <c r="B40" s="26"/>
      <c r="C40" s="26"/>
      <c r="D40" s="27"/>
      <c r="E40" s="24" t="s">
        <v>111</v>
      </c>
      <c r="F40" s="26"/>
      <c r="G40" s="26"/>
      <c r="H40" s="26"/>
      <c r="I40" s="26"/>
      <c r="J40" s="26"/>
      <c r="K40" s="14"/>
    </row>
    <row r="41" spans="1:11">
      <c r="A41" s="22">
        <v>743</v>
      </c>
      <c r="B41" s="26"/>
      <c r="C41" s="26"/>
      <c r="D41" s="27"/>
      <c r="E41" s="24" t="s">
        <v>111</v>
      </c>
      <c r="F41" s="26"/>
      <c r="G41" s="26"/>
      <c r="H41" s="26"/>
      <c r="I41" s="26"/>
      <c r="J41" s="26"/>
      <c r="K41" s="14"/>
    </row>
    <row r="42" spans="1:11">
      <c r="A42" s="22">
        <v>744</v>
      </c>
      <c r="B42" s="26"/>
      <c r="C42" s="26"/>
      <c r="D42" s="27"/>
      <c r="E42" s="24" t="s">
        <v>111</v>
      </c>
      <c r="F42" s="26"/>
      <c r="G42" s="26"/>
      <c r="H42" s="26"/>
      <c r="I42" s="26"/>
      <c r="J42" s="26"/>
      <c r="K42" s="14"/>
    </row>
    <row r="43" spans="1:11">
      <c r="A43" s="22">
        <v>745</v>
      </c>
      <c r="B43" s="26"/>
      <c r="C43" s="26"/>
      <c r="D43" s="27"/>
      <c r="E43" s="24" t="s">
        <v>111</v>
      </c>
      <c r="F43" s="26"/>
      <c r="G43" s="26"/>
      <c r="H43" s="26"/>
      <c r="I43" s="26"/>
      <c r="J43" s="26"/>
      <c r="K43" s="14"/>
    </row>
    <row r="44" spans="1:11">
      <c r="A44" s="22">
        <v>746</v>
      </c>
      <c r="B44" s="26"/>
      <c r="C44" s="26"/>
      <c r="D44" s="27"/>
      <c r="E44" s="24" t="s">
        <v>111</v>
      </c>
      <c r="F44" s="26"/>
      <c r="G44" s="26"/>
      <c r="H44" s="26"/>
      <c r="I44" s="26"/>
      <c r="J44" s="26"/>
      <c r="K44" s="14"/>
    </row>
    <row r="45" spans="1:11">
      <c r="A45" s="22">
        <v>747</v>
      </c>
      <c r="B45" s="26"/>
      <c r="C45" s="26"/>
      <c r="D45" s="27"/>
      <c r="E45" s="24" t="s">
        <v>111</v>
      </c>
      <c r="F45" s="26"/>
      <c r="G45" s="26"/>
      <c r="H45" s="26"/>
      <c r="I45" s="26"/>
      <c r="J45" s="26"/>
      <c r="K45" s="14"/>
    </row>
    <row r="46" spans="1:11">
      <c r="A46" s="22">
        <v>748</v>
      </c>
      <c r="B46" s="26"/>
      <c r="C46" s="26"/>
      <c r="D46" s="27"/>
      <c r="E46" s="24" t="s">
        <v>111</v>
      </c>
      <c r="F46" s="26"/>
      <c r="G46" s="26"/>
      <c r="H46" s="26"/>
      <c r="I46" s="26"/>
      <c r="J46" s="26"/>
      <c r="K46" s="14"/>
    </row>
    <row r="47" spans="1:11">
      <c r="A47" s="22">
        <v>749</v>
      </c>
      <c r="B47" s="26"/>
      <c r="C47" s="26"/>
      <c r="D47" s="27"/>
      <c r="E47" s="24" t="s">
        <v>111</v>
      </c>
      <c r="F47" s="26"/>
      <c r="G47" s="26"/>
      <c r="H47" s="26"/>
      <c r="I47" s="26"/>
      <c r="J47" s="26"/>
      <c r="K47" s="14"/>
    </row>
    <row r="48" spans="1:11">
      <c r="A48" s="22">
        <v>750</v>
      </c>
      <c r="B48" s="26"/>
      <c r="C48" s="26"/>
      <c r="D48" s="27"/>
      <c r="E48" s="24" t="s">
        <v>111</v>
      </c>
      <c r="F48" s="26"/>
      <c r="G48" s="26"/>
      <c r="H48" s="26"/>
      <c r="I48" s="26"/>
      <c r="J48" s="26"/>
      <c r="K48" s="14"/>
    </row>
    <row r="49" spans="1:11">
      <c r="A49" s="22">
        <v>751</v>
      </c>
      <c r="B49" s="26"/>
      <c r="C49" s="26"/>
      <c r="D49" s="27"/>
      <c r="E49" s="24" t="s">
        <v>111</v>
      </c>
      <c r="F49" s="26"/>
      <c r="G49" s="26"/>
      <c r="H49" s="26"/>
      <c r="I49" s="26"/>
      <c r="J49" s="26"/>
      <c r="K49" s="14"/>
    </row>
    <row r="50" spans="1:11">
      <c r="A50" s="28">
        <v>752</v>
      </c>
      <c r="B50" s="29" t="s">
        <v>179</v>
      </c>
      <c r="C50" s="29" t="s">
        <v>180</v>
      </c>
      <c r="D50" s="30" t="s">
        <v>17</v>
      </c>
      <c r="E50" s="30" t="s">
        <v>158</v>
      </c>
      <c r="F50" s="31"/>
      <c r="G50" s="31"/>
      <c r="H50" s="31"/>
      <c r="I50" s="31"/>
      <c r="J50" s="31"/>
      <c r="K50" s="14"/>
    </row>
    <row r="51" spans="1:11">
      <c r="A51" s="28">
        <v>753</v>
      </c>
      <c r="B51" s="29" t="s">
        <v>177</v>
      </c>
      <c r="C51" s="29" t="s">
        <v>178</v>
      </c>
      <c r="D51" s="30" t="s">
        <v>17</v>
      </c>
      <c r="E51" s="30" t="s">
        <v>158</v>
      </c>
      <c r="F51" s="31"/>
      <c r="G51" s="31"/>
      <c r="H51" s="31"/>
      <c r="I51" s="31"/>
      <c r="J51" s="31"/>
      <c r="K51" s="14"/>
    </row>
    <row r="52" spans="1:11">
      <c r="A52" s="28">
        <v>754</v>
      </c>
      <c r="B52" s="29" t="s">
        <v>205</v>
      </c>
      <c r="C52" s="29" t="s">
        <v>206</v>
      </c>
      <c r="D52" s="30" t="s">
        <v>17</v>
      </c>
      <c r="E52" s="30" t="s">
        <v>158</v>
      </c>
      <c r="F52" s="31"/>
      <c r="G52" s="31"/>
      <c r="H52" s="31"/>
      <c r="I52" s="31"/>
      <c r="J52" s="31"/>
      <c r="K52" s="14"/>
    </row>
    <row r="53" spans="1:11">
      <c r="A53" s="28">
        <v>755</v>
      </c>
      <c r="B53" s="29" t="s">
        <v>194</v>
      </c>
      <c r="C53" s="29" t="s">
        <v>195</v>
      </c>
      <c r="D53" s="30" t="s">
        <v>17</v>
      </c>
      <c r="E53" s="30" t="s">
        <v>158</v>
      </c>
      <c r="F53" s="31"/>
      <c r="G53" s="31"/>
      <c r="H53" s="31"/>
      <c r="I53" s="31"/>
      <c r="J53" s="31"/>
      <c r="K53" s="14"/>
    </row>
    <row r="54" spans="1:11">
      <c r="A54" s="28">
        <v>756</v>
      </c>
      <c r="B54" s="29" t="s">
        <v>163</v>
      </c>
      <c r="C54" s="29" t="s">
        <v>164</v>
      </c>
      <c r="D54" s="30" t="s">
        <v>17</v>
      </c>
      <c r="E54" s="30" t="s">
        <v>158</v>
      </c>
      <c r="F54" s="31"/>
      <c r="G54" s="31"/>
      <c r="H54" s="31"/>
      <c r="I54" s="31"/>
      <c r="J54" s="31"/>
      <c r="K54" s="14"/>
    </row>
    <row r="55" spans="1:11">
      <c r="A55" s="28">
        <v>757</v>
      </c>
      <c r="B55" s="29" t="s">
        <v>140</v>
      </c>
      <c r="C55" s="29" t="s">
        <v>189</v>
      </c>
      <c r="D55" s="30" t="s">
        <v>17</v>
      </c>
      <c r="E55" s="30" t="s">
        <v>158</v>
      </c>
      <c r="F55" s="31"/>
      <c r="G55" s="31"/>
      <c r="H55" s="31"/>
      <c r="I55" s="31"/>
      <c r="J55" s="31"/>
      <c r="K55" s="14"/>
    </row>
    <row r="56" spans="1:11">
      <c r="A56" s="28">
        <v>758</v>
      </c>
      <c r="B56" s="29" t="s">
        <v>185</v>
      </c>
      <c r="C56" s="29" t="s">
        <v>186</v>
      </c>
      <c r="D56" s="30" t="s">
        <v>17</v>
      </c>
      <c r="E56" s="30" t="s">
        <v>158</v>
      </c>
      <c r="F56" s="31"/>
      <c r="G56" s="31"/>
      <c r="H56" s="31"/>
      <c r="I56" s="31"/>
      <c r="J56" s="31"/>
      <c r="K56" s="14"/>
    </row>
    <row r="57" spans="1:11">
      <c r="A57" s="28">
        <v>759</v>
      </c>
      <c r="B57" s="29" t="s">
        <v>185</v>
      </c>
      <c r="C57" s="29" t="s">
        <v>212</v>
      </c>
      <c r="D57" s="30" t="s">
        <v>17</v>
      </c>
      <c r="E57" s="30" t="s">
        <v>158</v>
      </c>
      <c r="F57" s="31"/>
      <c r="G57" s="31"/>
      <c r="H57" s="31"/>
      <c r="I57" s="31"/>
      <c r="J57" s="31"/>
      <c r="K57" s="14"/>
    </row>
    <row r="58" spans="1:11">
      <c r="A58" s="28">
        <v>760</v>
      </c>
      <c r="B58" s="29" t="s">
        <v>185</v>
      </c>
      <c r="C58" s="29" t="s">
        <v>153</v>
      </c>
      <c r="D58" s="30" t="s">
        <v>17</v>
      </c>
      <c r="E58" s="30" t="s">
        <v>158</v>
      </c>
      <c r="F58" s="31"/>
      <c r="G58" s="31"/>
      <c r="H58" s="31"/>
      <c r="I58" s="31"/>
      <c r="J58" s="31"/>
      <c r="K58" s="14"/>
    </row>
    <row r="59" spans="1:11">
      <c r="A59" s="28">
        <v>761</v>
      </c>
      <c r="B59" s="29" t="s">
        <v>202</v>
      </c>
      <c r="C59" s="29" t="s">
        <v>203</v>
      </c>
      <c r="D59" s="30" t="s">
        <v>17</v>
      </c>
      <c r="E59" s="30" t="s">
        <v>158</v>
      </c>
      <c r="F59" s="31"/>
      <c r="G59" s="31"/>
      <c r="H59" s="31"/>
      <c r="I59" s="31"/>
      <c r="J59" s="31"/>
      <c r="K59" s="14"/>
    </row>
    <row r="60" spans="1:11">
      <c r="A60" s="28">
        <v>762</v>
      </c>
      <c r="B60" s="29" t="s">
        <v>202</v>
      </c>
      <c r="C60" s="29" t="s">
        <v>204</v>
      </c>
      <c r="D60" s="30" t="s">
        <v>17</v>
      </c>
      <c r="E60" s="30" t="s">
        <v>158</v>
      </c>
      <c r="F60" s="31"/>
      <c r="G60" s="31"/>
      <c r="H60" s="31"/>
      <c r="I60" s="31"/>
      <c r="J60" s="31"/>
      <c r="K60" s="14"/>
    </row>
    <row r="61" spans="1:11">
      <c r="A61" s="28">
        <v>763</v>
      </c>
      <c r="B61" s="29" t="s">
        <v>202</v>
      </c>
      <c r="C61" s="29" t="s">
        <v>222</v>
      </c>
      <c r="D61" s="30" t="s">
        <v>17</v>
      </c>
      <c r="E61" s="30" t="s">
        <v>158</v>
      </c>
      <c r="F61" s="31"/>
      <c r="G61" s="31"/>
      <c r="H61" s="31"/>
      <c r="I61" s="31"/>
      <c r="J61" s="31"/>
      <c r="K61" s="14"/>
    </row>
    <row r="62" spans="1:11">
      <c r="A62" s="28">
        <v>764</v>
      </c>
      <c r="B62" s="29" t="s">
        <v>187</v>
      </c>
      <c r="C62" s="29" t="s">
        <v>188</v>
      </c>
      <c r="D62" s="30" t="s">
        <v>17</v>
      </c>
      <c r="E62" s="30" t="s">
        <v>158</v>
      </c>
      <c r="F62" s="31"/>
      <c r="G62" s="31"/>
      <c r="H62" s="31"/>
      <c r="I62" s="31"/>
      <c r="J62" s="31"/>
      <c r="K62" s="14"/>
    </row>
    <row r="63" spans="1:11">
      <c r="A63" s="28">
        <v>765</v>
      </c>
      <c r="B63" s="29" t="s">
        <v>213</v>
      </c>
      <c r="C63" s="29" t="s">
        <v>214</v>
      </c>
      <c r="D63" s="30" t="s">
        <v>17</v>
      </c>
      <c r="E63" s="30" t="s">
        <v>158</v>
      </c>
      <c r="F63" s="31"/>
      <c r="G63" s="31"/>
      <c r="H63" s="31"/>
      <c r="I63" s="31"/>
      <c r="J63" s="31"/>
      <c r="K63" s="14"/>
    </row>
    <row r="64" spans="1:11">
      <c r="A64" s="28">
        <v>766</v>
      </c>
      <c r="B64" s="29" t="s">
        <v>114</v>
      </c>
      <c r="C64" s="29" t="s">
        <v>175</v>
      </c>
      <c r="D64" s="30" t="s">
        <v>17</v>
      </c>
      <c r="E64" s="30" t="s">
        <v>158</v>
      </c>
      <c r="F64" s="31"/>
      <c r="G64" s="31"/>
      <c r="H64" s="31"/>
      <c r="I64" s="31"/>
      <c r="J64" s="31"/>
      <c r="K64" s="14"/>
    </row>
    <row r="65" spans="1:11">
      <c r="A65" s="28">
        <v>767</v>
      </c>
      <c r="B65" s="29" t="s">
        <v>172</v>
      </c>
      <c r="C65" s="29" t="s">
        <v>173</v>
      </c>
      <c r="D65" s="30" t="s">
        <v>30</v>
      </c>
      <c r="E65" s="30" t="s">
        <v>158</v>
      </c>
      <c r="F65" s="31"/>
      <c r="G65" s="31"/>
      <c r="H65" s="31"/>
      <c r="I65" s="31"/>
      <c r="J65" s="31"/>
      <c r="K65" s="14"/>
    </row>
    <row r="66" spans="1:11">
      <c r="A66" s="28">
        <v>768</v>
      </c>
      <c r="B66" s="29" t="s">
        <v>196</v>
      </c>
      <c r="C66" s="29" t="s">
        <v>197</v>
      </c>
      <c r="D66" s="30" t="s">
        <v>30</v>
      </c>
      <c r="E66" s="30" t="s">
        <v>158</v>
      </c>
      <c r="F66" s="31"/>
      <c r="G66" s="31"/>
      <c r="H66" s="31"/>
      <c r="I66" s="31"/>
      <c r="J66" s="31"/>
      <c r="K66" s="14"/>
    </row>
    <row r="67" spans="1:11">
      <c r="A67" s="28">
        <v>769</v>
      </c>
      <c r="B67" s="29" t="s">
        <v>225</v>
      </c>
      <c r="C67" s="29" t="s">
        <v>226</v>
      </c>
      <c r="D67" s="30" t="s">
        <v>30</v>
      </c>
      <c r="E67" s="30" t="s">
        <v>158</v>
      </c>
      <c r="F67" s="31"/>
      <c r="G67" s="31"/>
      <c r="H67" s="31"/>
      <c r="I67" s="31"/>
      <c r="J67" s="31"/>
      <c r="K67" s="14"/>
    </row>
    <row r="68" spans="1:11">
      <c r="A68" s="28">
        <v>770</v>
      </c>
      <c r="B68" s="29" t="s">
        <v>44</v>
      </c>
      <c r="C68" s="29" t="s">
        <v>161</v>
      </c>
      <c r="D68" s="30" t="s">
        <v>30</v>
      </c>
      <c r="E68" s="30" t="s">
        <v>158</v>
      </c>
      <c r="F68" s="31"/>
      <c r="G68" s="31"/>
      <c r="H68" s="31"/>
      <c r="I68" s="31"/>
      <c r="J68" s="31"/>
      <c r="K68" s="14"/>
    </row>
    <row r="69" spans="1:11">
      <c r="A69" s="28">
        <v>771</v>
      </c>
      <c r="B69" s="29" t="s">
        <v>200</v>
      </c>
      <c r="C69" s="29" t="s">
        <v>201</v>
      </c>
      <c r="D69" s="30" t="s">
        <v>30</v>
      </c>
      <c r="E69" s="30" t="s">
        <v>158</v>
      </c>
      <c r="F69" s="31"/>
      <c r="G69" s="31"/>
      <c r="H69" s="31"/>
      <c r="I69" s="31"/>
      <c r="J69" s="31"/>
      <c r="K69" s="14"/>
    </row>
    <row r="70" spans="1:11">
      <c r="A70" s="28">
        <v>772</v>
      </c>
      <c r="B70" s="29" t="s">
        <v>165</v>
      </c>
      <c r="C70" s="29" t="s">
        <v>166</v>
      </c>
      <c r="D70" s="30" t="s">
        <v>30</v>
      </c>
      <c r="E70" s="30" t="s">
        <v>158</v>
      </c>
      <c r="F70" s="31"/>
      <c r="G70" s="31"/>
      <c r="H70" s="31"/>
      <c r="I70" s="31"/>
      <c r="J70" s="31"/>
      <c r="K70" s="14"/>
    </row>
    <row r="71" spans="1:11">
      <c r="A71" s="28">
        <v>773</v>
      </c>
      <c r="B71" s="29" t="s">
        <v>165</v>
      </c>
      <c r="C71" s="29" t="s">
        <v>176</v>
      </c>
      <c r="D71" s="30" t="s">
        <v>30</v>
      </c>
      <c r="E71" s="30" t="s">
        <v>158</v>
      </c>
      <c r="F71" s="31"/>
      <c r="G71" s="31"/>
      <c r="H71" s="31"/>
      <c r="I71" s="31"/>
      <c r="J71" s="31"/>
      <c r="K71" s="14"/>
    </row>
    <row r="72" spans="1:11">
      <c r="A72" s="28">
        <v>774</v>
      </c>
      <c r="B72" s="29" t="s">
        <v>183</v>
      </c>
      <c r="C72" s="29" t="s">
        <v>184</v>
      </c>
      <c r="D72" s="30" t="s">
        <v>30</v>
      </c>
      <c r="E72" s="30" t="s">
        <v>158</v>
      </c>
      <c r="F72" s="31"/>
      <c r="G72" s="31"/>
      <c r="H72" s="31"/>
      <c r="I72" s="31"/>
      <c r="J72" s="31"/>
      <c r="K72" s="14"/>
    </row>
    <row r="73" spans="1:11">
      <c r="A73" s="28">
        <v>775</v>
      </c>
      <c r="B73" s="29" t="s">
        <v>156</v>
      </c>
      <c r="C73" s="29" t="s">
        <v>157</v>
      </c>
      <c r="D73" s="30" t="s">
        <v>30</v>
      </c>
      <c r="E73" s="30" t="s">
        <v>158</v>
      </c>
      <c r="F73" s="31"/>
      <c r="G73" s="31"/>
      <c r="H73" s="31"/>
      <c r="I73" s="31"/>
      <c r="J73" s="31"/>
      <c r="K73" s="14"/>
    </row>
    <row r="74" spans="1:11">
      <c r="A74" s="28">
        <v>776</v>
      </c>
      <c r="B74" s="29" t="s">
        <v>192</v>
      </c>
      <c r="C74" s="29" t="s">
        <v>193</v>
      </c>
      <c r="D74" s="30" t="s">
        <v>30</v>
      </c>
      <c r="E74" s="30" t="s">
        <v>158</v>
      </c>
      <c r="F74" s="31"/>
      <c r="G74" s="31"/>
      <c r="H74" s="31"/>
      <c r="I74" s="31"/>
      <c r="J74" s="31"/>
      <c r="K74" s="14"/>
    </row>
    <row r="75" spans="1:11">
      <c r="A75" s="28">
        <v>777</v>
      </c>
      <c r="B75" s="29" t="s">
        <v>192</v>
      </c>
      <c r="C75" s="29" t="s">
        <v>219</v>
      </c>
      <c r="D75" s="30" t="s">
        <v>30</v>
      </c>
      <c r="E75" s="30" t="s">
        <v>158</v>
      </c>
      <c r="F75" s="31"/>
      <c r="G75" s="31"/>
      <c r="H75" s="31"/>
      <c r="I75" s="31"/>
      <c r="J75" s="31"/>
      <c r="K75" s="14"/>
    </row>
    <row r="76" spans="1:11">
      <c r="A76" s="28">
        <v>778</v>
      </c>
      <c r="B76" s="29" t="s">
        <v>181</v>
      </c>
      <c r="C76" s="29" t="s">
        <v>182</v>
      </c>
      <c r="D76" s="30" t="s">
        <v>30</v>
      </c>
      <c r="E76" s="30" t="s">
        <v>158</v>
      </c>
      <c r="F76" s="31"/>
      <c r="G76" s="31"/>
      <c r="H76" s="31"/>
      <c r="I76" s="31"/>
      <c r="J76" s="31"/>
      <c r="K76" s="14"/>
    </row>
    <row r="77" spans="1:11">
      <c r="A77" s="28">
        <v>779</v>
      </c>
      <c r="B77" s="29" t="s">
        <v>232</v>
      </c>
      <c r="C77" s="29" t="s">
        <v>164</v>
      </c>
      <c r="D77" s="30" t="s">
        <v>30</v>
      </c>
      <c r="E77" s="30" t="s">
        <v>158</v>
      </c>
      <c r="F77" s="31"/>
      <c r="G77" s="31"/>
      <c r="H77" s="31"/>
      <c r="I77" s="31"/>
      <c r="J77" s="31"/>
      <c r="K77" s="14"/>
    </row>
    <row r="78" spans="1:11">
      <c r="A78" s="28">
        <v>780</v>
      </c>
      <c r="B78" s="29" t="s">
        <v>169</v>
      </c>
      <c r="C78" s="29" t="s">
        <v>118</v>
      </c>
      <c r="D78" s="30" t="s">
        <v>30</v>
      </c>
      <c r="E78" s="30" t="s">
        <v>158</v>
      </c>
      <c r="F78" s="31"/>
      <c r="G78" s="31"/>
      <c r="H78" s="31"/>
      <c r="I78" s="31"/>
      <c r="J78" s="31"/>
      <c r="K78" s="14"/>
    </row>
    <row r="79" spans="1:11">
      <c r="A79" s="28">
        <v>781</v>
      </c>
      <c r="B79" s="29" t="s">
        <v>208</v>
      </c>
      <c r="C79" s="29" t="s">
        <v>209</v>
      </c>
      <c r="D79" s="30" t="s">
        <v>30</v>
      </c>
      <c r="E79" s="30" t="s">
        <v>158</v>
      </c>
      <c r="F79" s="31"/>
      <c r="G79" s="31"/>
      <c r="H79" s="31"/>
      <c r="I79" s="31"/>
      <c r="J79" s="31"/>
      <c r="K79" s="14"/>
    </row>
    <row r="80" spans="1:11">
      <c r="A80" s="28">
        <v>782</v>
      </c>
      <c r="B80" s="29" t="s">
        <v>217</v>
      </c>
      <c r="C80" s="29" t="s">
        <v>218</v>
      </c>
      <c r="D80" s="30" t="s">
        <v>30</v>
      </c>
      <c r="E80" s="30" t="s">
        <v>158</v>
      </c>
      <c r="F80" s="31"/>
      <c r="G80" s="31"/>
      <c r="H80" s="31"/>
      <c r="I80" s="31"/>
      <c r="J80" s="31"/>
      <c r="K80" s="14"/>
    </row>
    <row r="81" spans="1:11">
      <c r="A81" s="28">
        <v>783</v>
      </c>
      <c r="B81" s="29" t="s">
        <v>119</v>
      </c>
      <c r="C81" s="29" t="s">
        <v>174</v>
      </c>
      <c r="D81" s="30" t="s">
        <v>30</v>
      </c>
      <c r="E81" s="30" t="s">
        <v>158</v>
      </c>
      <c r="F81" s="31"/>
      <c r="G81" s="31"/>
      <c r="H81" s="31"/>
      <c r="I81" s="31"/>
      <c r="J81" s="31"/>
      <c r="K81" s="14"/>
    </row>
    <row r="82" spans="1:11">
      <c r="A82" s="28">
        <v>784</v>
      </c>
      <c r="B82" s="29" t="s">
        <v>210</v>
      </c>
      <c r="C82" s="29" t="s">
        <v>211</v>
      </c>
      <c r="D82" s="30" t="s">
        <v>30</v>
      </c>
      <c r="E82" s="30" t="s">
        <v>158</v>
      </c>
      <c r="F82" s="31"/>
      <c r="G82" s="31"/>
      <c r="H82" s="31"/>
      <c r="I82" s="31"/>
      <c r="J82" s="31"/>
      <c r="K82" s="14"/>
    </row>
    <row r="83" spans="1:11">
      <c r="A83" s="28">
        <v>785</v>
      </c>
      <c r="B83" s="29" t="s">
        <v>170</v>
      </c>
      <c r="C83" s="29" t="s">
        <v>171</v>
      </c>
      <c r="D83" s="30" t="s">
        <v>30</v>
      </c>
      <c r="E83" s="30" t="s">
        <v>158</v>
      </c>
      <c r="F83" s="31"/>
      <c r="G83" s="31"/>
      <c r="H83" s="31"/>
      <c r="I83" s="31"/>
      <c r="J83" s="31"/>
      <c r="K83" s="14"/>
    </row>
    <row r="84" spans="1:11">
      <c r="A84" s="28">
        <v>786</v>
      </c>
      <c r="B84" s="29" t="s">
        <v>401</v>
      </c>
      <c r="C84" s="29" t="s">
        <v>402</v>
      </c>
      <c r="D84" s="30" t="s">
        <v>30</v>
      </c>
      <c r="E84" s="30" t="s">
        <v>158</v>
      </c>
      <c r="F84" s="31"/>
      <c r="G84" s="31"/>
      <c r="H84" s="31"/>
      <c r="I84" s="31"/>
      <c r="J84" s="31"/>
      <c r="K84" s="14"/>
    </row>
    <row r="85" spans="1:11">
      <c r="A85" s="28">
        <v>787</v>
      </c>
      <c r="B85" s="29" t="s">
        <v>228</v>
      </c>
      <c r="C85" s="29" t="s">
        <v>229</v>
      </c>
      <c r="D85" s="30" t="s">
        <v>30</v>
      </c>
      <c r="E85" s="30" t="s">
        <v>158</v>
      </c>
      <c r="F85" s="31"/>
      <c r="G85" s="31"/>
      <c r="H85" s="31"/>
      <c r="I85" s="31"/>
      <c r="J85" s="31"/>
      <c r="K85" s="14"/>
    </row>
    <row r="86" spans="1:11">
      <c r="A86" s="28">
        <v>788</v>
      </c>
      <c r="B86" s="29" t="s">
        <v>167</v>
      </c>
      <c r="C86" s="29" t="s">
        <v>168</v>
      </c>
      <c r="D86" s="30" t="s">
        <v>30</v>
      </c>
      <c r="E86" s="30" t="s">
        <v>158</v>
      </c>
      <c r="F86" s="31"/>
      <c r="G86" s="31"/>
      <c r="H86" s="31"/>
      <c r="I86" s="31"/>
      <c r="J86" s="31"/>
      <c r="K86" s="14"/>
    </row>
    <row r="87" spans="1:11">
      <c r="A87" s="28">
        <v>789</v>
      </c>
      <c r="B87" s="29" t="s">
        <v>223</v>
      </c>
      <c r="C87" s="29" t="s">
        <v>224</v>
      </c>
      <c r="D87" s="30" t="s">
        <v>30</v>
      </c>
      <c r="E87" s="30" t="s">
        <v>158</v>
      </c>
      <c r="F87" s="31"/>
      <c r="G87" s="31"/>
      <c r="H87" s="31"/>
      <c r="I87" s="31"/>
      <c r="J87" s="31"/>
      <c r="K87" s="14"/>
    </row>
    <row r="88" spans="1:11">
      <c r="A88" s="28">
        <v>790</v>
      </c>
      <c r="B88" s="29" t="s">
        <v>215</v>
      </c>
      <c r="C88" s="29" t="s">
        <v>216</v>
      </c>
      <c r="D88" s="30" t="s">
        <v>30</v>
      </c>
      <c r="E88" s="30" t="s">
        <v>158</v>
      </c>
      <c r="F88" s="31"/>
      <c r="G88" s="31"/>
      <c r="H88" s="31"/>
      <c r="I88" s="31"/>
      <c r="J88" s="31"/>
      <c r="K88" s="14"/>
    </row>
    <row r="89" spans="1:11">
      <c r="A89" s="28">
        <v>791</v>
      </c>
      <c r="B89" s="29" t="s">
        <v>397</v>
      </c>
      <c r="C89" s="29" t="s">
        <v>398</v>
      </c>
      <c r="D89" s="30" t="s">
        <v>30</v>
      </c>
      <c r="E89" s="30" t="s">
        <v>158</v>
      </c>
      <c r="F89" s="31"/>
      <c r="G89" s="31"/>
      <c r="H89" s="31"/>
      <c r="I89" s="31"/>
      <c r="J89" s="31"/>
      <c r="K89" s="14"/>
    </row>
    <row r="90" spans="1:11">
      <c r="A90" s="28">
        <v>792</v>
      </c>
      <c r="B90" s="29" t="s">
        <v>194</v>
      </c>
      <c r="C90" s="29" t="s">
        <v>195</v>
      </c>
      <c r="D90" s="30" t="s">
        <v>30</v>
      </c>
      <c r="E90" s="30" t="s">
        <v>158</v>
      </c>
      <c r="F90" s="31"/>
      <c r="G90" s="31"/>
      <c r="H90" s="31"/>
      <c r="I90" s="31"/>
      <c r="J90" s="31"/>
      <c r="K90" s="14"/>
    </row>
    <row r="91" spans="1:11">
      <c r="A91" s="28">
        <v>793</v>
      </c>
      <c r="B91" s="29" t="s">
        <v>399</v>
      </c>
      <c r="C91" s="29" t="s">
        <v>400</v>
      </c>
      <c r="D91" s="30" t="s">
        <v>30</v>
      </c>
      <c r="E91" s="30" t="s">
        <v>158</v>
      </c>
      <c r="F91" s="31"/>
      <c r="G91" s="31"/>
      <c r="H91" s="31"/>
      <c r="I91" s="31"/>
      <c r="J91" s="31"/>
      <c r="K91" s="14"/>
    </row>
    <row r="92" spans="1:11">
      <c r="A92" s="28">
        <v>794</v>
      </c>
      <c r="B92" s="29" t="s">
        <v>146</v>
      </c>
      <c r="C92" s="29" t="s">
        <v>207</v>
      </c>
      <c r="D92" s="30" t="s">
        <v>30</v>
      </c>
      <c r="E92" s="30" t="s">
        <v>158</v>
      </c>
      <c r="F92" s="31"/>
      <c r="G92" s="31"/>
      <c r="H92" s="31"/>
      <c r="I92" s="31"/>
      <c r="J92" s="31"/>
      <c r="K92" s="14"/>
    </row>
    <row r="93" spans="1:11">
      <c r="A93" s="28">
        <v>795</v>
      </c>
      <c r="B93" s="29" t="s">
        <v>159</v>
      </c>
      <c r="C93" s="29" t="s">
        <v>160</v>
      </c>
      <c r="D93" s="30" t="s">
        <v>30</v>
      </c>
      <c r="E93" s="30" t="s">
        <v>158</v>
      </c>
      <c r="F93" s="31"/>
      <c r="G93" s="31"/>
      <c r="H93" s="31"/>
      <c r="I93" s="31"/>
      <c r="J93" s="31"/>
      <c r="K93" s="14"/>
    </row>
    <row r="94" spans="1:11">
      <c r="A94" s="28">
        <v>796</v>
      </c>
      <c r="B94" s="29" t="s">
        <v>159</v>
      </c>
      <c r="C94" s="29" t="s">
        <v>162</v>
      </c>
      <c r="D94" s="30" t="s">
        <v>30</v>
      </c>
      <c r="E94" s="30" t="s">
        <v>158</v>
      </c>
      <c r="F94" s="31"/>
      <c r="G94" s="31"/>
      <c r="H94" s="31"/>
      <c r="I94" s="31"/>
      <c r="J94" s="31"/>
      <c r="K94" s="14"/>
    </row>
    <row r="95" spans="1:11">
      <c r="A95" s="28">
        <v>797</v>
      </c>
      <c r="B95" s="29" t="s">
        <v>190</v>
      </c>
      <c r="C95" s="29" t="s">
        <v>191</v>
      </c>
      <c r="D95" s="30" t="s">
        <v>30</v>
      </c>
      <c r="E95" s="30" t="s">
        <v>158</v>
      </c>
      <c r="F95" s="31"/>
      <c r="G95" s="31"/>
      <c r="H95" s="31"/>
      <c r="I95" s="31"/>
      <c r="J95" s="31"/>
      <c r="K95" s="14"/>
    </row>
    <row r="96" spans="1:11">
      <c r="A96" s="28">
        <v>798</v>
      </c>
      <c r="B96" s="29" t="s">
        <v>230</v>
      </c>
      <c r="C96" s="29" t="s">
        <v>231</v>
      </c>
      <c r="D96" s="30" t="s">
        <v>30</v>
      </c>
      <c r="E96" s="30" t="s">
        <v>158</v>
      </c>
      <c r="F96" s="31"/>
      <c r="G96" s="31"/>
      <c r="H96" s="31"/>
      <c r="I96" s="31"/>
      <c r="J96" s="31"/>
      <c r="K96" s="14"/>
    </row>
    <row r="97" spans="1:11">
      <c r="A97" s="28">
        <v>799</v>
      </c>
      <c r="B97" s="29" t="s">
        <v>198</v>
      </c>
      <c r="C97" s="29" t="s">
        <v>199</v>
      </c>
      <c r="D97" s="32" t="s">
        <v>30</v>
      </c>
      <c r="E97" s="30" t="s">
        <v>158</v>
      </c>
      <c r="F97" s="31"/>
      <c r="G97" s="31"/>
      <c r="H97" s="31"/>
      <c r="I97" s="31"/>
      <c r="J97" s="31"/>
      <c r="K97" s="14"/>
    </row>
    <row r="98" spans="1:11">
      <c r="A98" s="28">
        <v>800</v>
      </c>
      <c r="B98" s="29" t="s">
        <v>227</v>
      </c>
      <c r="C98" s="29" t="s">
        <v>153</v>
      </c>
      <c r="D98" s="32" t="s">
        <v>17</v>
      </c>
      <c r="E98" s="30" t="s">
        <v>158</v>
      </c>
      <c r="F98" s="31"/>
      <c r="G98" s="31"/>
      <c r="H98" s="31"/>
      <c r="I98" s="31"/>
      <c r="J98" s="31"/>
      <c r="K98" s="14"/>
    </row>
    <row r="99" spans="1:11">
      <c r="A99" s="28">
        <v>801</v>
      </c>
      <c r="B99" s="29" t="s">
        <v>220</v>
      </c>
      <c r="C99" s="29" t="s">
        <v>221</v>
      </c>
      <c r="D99" s="32" t="s">
        <v>30</v>
      </c>
      <c r="E99" s="30" t="s">
        <v>158</v>
      </c>
      <c r="F99" s="31"/>
      <c r="G99" s="31"/>
      <c r="H99" s="31"/>
      <c r="I99" s="31"/>
      <c r="J99" s="31"/>
      <c r="K99" s="14"/>
    </row>
    <row r="100" spans="1:11">
      <c r="A100" s="28">
        <v>802</v>
      </c>
      <c r="B100" s="31" t="s">
        <v>144</v>
      </c>
      <c r="C100" s="31" t="s">
        <v>420</v>
      </c>
      <c r="D100" s="32" t="s">
        <v>30</v>
      </c>
      <c r="E100" s="30" t="s">
        <v>158</v>
      </c>
      <c r="F100" s="31"/>
      <c r="G100" s="31"/>
      <c r="H100" s="31"/>
      <c r="I100" s="31"/>
      <c r="J100" s="31"/>
      <c r="K100" s="14"/>
    </row>
    <row r="101" spans="1:11">
      <c r="A101" s="28">
        <v>803</v>
      </c>
      <c r="B101" s="31"/>
      <c r="C101" s="31"/>
      <c r="D101" s="32"/>
      <c r="E101" s="30" t="s">
        <v>158</v>
      </c>
      <c r="F101" s="31"/>
      <c r="G101" s="31"/>
      <c r="H101" s="31"/>
      <c r="I101" s="31"/>
      <c r="J101" s="31"/>
      <c r="K101" s="14"/>
    </row>
    <row r="102" spans="1:11">
      <c r="A102" s="28">
        <v>804</v>
      </c>
      <c r="B102" s="31" t="s">
        <v>223</v>
      </c>
      <c r="C102" s="31" t="s">
        <v>431</v>
      </c>
      <c r="D102" s="32"/>
      <c r="E102" s="30" t="s">
        <v>158</v>
      </c>
      <c r="F102" s="31"/>
      <c r="G102" s="31"/>
      <c r="H102" s="31"/>
      <c r="I102" s="31"/>
      <c r="J102" s="31"/>
      <c r="K102" s="14"/>
    </row>
    <row r="103" spans="1:11">
      <c r="A103" s="28">
        <v>805</v>
      </c>
      <c r="B103" s="31"/>
      <c r="C103" s="31"/>
      <c r="D103" s="32"/>
      <c r="E103" s="30" t="s">
        <v>158</v>
      </c>
      <c r="F103" s="31"/>
      <c r="G103" s="31"/>
      <c r="H103" s="31"/>
      <c r="I103" s="31"/>
      <c r="J103" s="31"/>
      <c r="K103" s="14"/>
    </row>
    <row r="104" spans="1:11">
      <c r="A104" s="28">
        <v>806</v>
      </c>
      <c r="B104" s="31" t="s">
        <v>44</v>
      </c>
      <c r="C104" s="31" t="s">
        <v>161</v>
      </c>
      <c r="D104" s="32"/>
      <c r="E104" s="30" t="s">
        <v>158</v>
      </c>
      <c r="F104" s="31"/>
      <c r="G104" s="31"/>
      <c r="H104" s="31"/>
      <c r="I104" s="31"/>
      <c r="J104" s="31"/>
      <c r="K104" s="14"/>
    </row>
    <row r="105" spans="1:11">
      <c r="A105" s="28">
        <v>807</v>
      </c>
      <c r="B105" s="31" t="s">
        <v>159</v>
      </c>
      <c r="C105" s="31" t="s">
        <v>465</v>
      </c>
      <c r="D105" s="32"/>
      <c r="E105" s="30" t="s">
        <v>158</v>
      </c>
      <c r="F105" s="31"/>
      <c r="G105" s="31"/>
      <c r="H105" s="31"/>
      <c r="I105" s="31"/>
      <c r="J105" s="31"/>
      <c r="K105" s="14"/>
    </row>
    <row r="106" spans="1:11">
      <c r="A106" s="28">
        <v>808</v>
      </c>
      <c r="B106" s="31"/>
      <c r="C106" s="31"/>
      <c r="D106" s="32"/>
      <c r="E106" s="30" t="s">
        <v>158</v>
      </c>
      <c r="F106" s="31"/>
      <c r="G106" s="31"/>
      <c r="H106" s="31"/>
      <c r="I106" s="31"/>
      <c r="J106" s="31"/>
      <c r="K106" s="14"/>
    </row>
    <row r="107" spans="1:11">
      <c r="A107" s="28">
        <v>809</v>
      </c>
      <c r="B107" s="31" t="s">
        <v>464</v>
      </c>
      <c r="C107" s="31" t="s">
        <v>157</v>
      </c>
      <c r="D107" s="32"/>
      <c r="E107" s="30" t="s">
        <v>158</v>
      </c>
      <c r="F107" s="31"/>
      <c r="G107" s="31"/>
      <c r="H107" s="31"/>
      <c r="I107" s="31"/>
      <c r="J107" s="31"/>
      <c r="K107" s="14"/>
    </row>
    <row r="108" spans="1:11">
      <c r="A108" s="28">
        <v>810</v>
      </c>
      <c r="B108" s="31" t="s">
        <v>213</v>
      </c>
      <c r="C108" s="31" t="s">
        <v>214</v>
      </c>
      <c r="D108" s="32"/>
      <c r="E108" s="30" t="s">
        <v>158</v>
      </c>
      <c r="F108" s="31"/>
      <c r="G108" s="31"/>
      <c r="H108" s="31"/>
      <c r="I108" s="31"/>
      <c r="J108" s="31"/>
      <c r="K108" s="14"/>
    </row>
    <row r="109" spans="1:11">
      <c r="A109" s="28">
        <v>811</v>
      </c>
      <c r="B109" s="31"/>
      <c r="C109" s="31"/>
      <c r="D109" s="32"/>
      <c r="E109" s="30" t="s">
        <v>158</v>
      </c>
      <c r="F109" s="31"/>
      <c r="G109" s="31"/>
      <c r="H109" s="31"/>
      <c r="I109" s="31"/>
      <c r="J109" s="31"/>
      <c r="K109" s="14"/>
    </row>
    <row r="110" spans="1:11">
      <c r="A110" s="28">
        <v>812</v>
      </c>
      <c r="B110" s="31"/>
      <c r="C110" s="31"/>
      <c r="D110" s="32"/>
      <c r="E110" s="30" t="s">
        <v>158</v>
      </c>
      <c r="F110" s="31"/>
      <c r="G110" s="31"/>
      <c r="H110" s="31"/>
      <c r="I110" s="31"/>
      <c r="J110" s="31"/>
      <c r="K110" s="14"/>
    </row>
    <row r="111" spans="1:11">
      <c r="A111" s="28">
        <v>813</v>
      </c>
      <c r="B111" s="31"/>
      <c r="C111" s="31"/>
      <c r="D111" s="32"/>
      <c r="E111" s="30" t="s">
        <v>158</v>
      </c>
      <c r="F111" s="31"/>
      <c r="G111" s="31"/>
      <c r="H111" s="31"/>
      <c r="I111" s="31"/>
      <c r="J111" s="31"/>
      <c r="K111" s="14"/>
    </row>
    <row r="112" spans="1:11">
      <c r="A112" s="28">
        <v>814</v>
      </c>
      <c r="B112" s="31" t="s">
        <v>121</v>
      </c>
      <c r="C112" s="31" t="s">
        <v>122</v>
      </c>
      <c r="D112" s="32"/>
      <c r="E112" s="30" t="s">
        <v>158</v>
      </c>
      <c r="F112" s="31"/>
      <c r="G112" s="31"/>
      <c r="H112" s="31"/>
      <c r="I112" s="31"/>
      <c r="J112" s="31"/>
      <c r="K112" s="14"/>
    </row>
    <row r="113" spans="1:11">
      <c r="A113" s="28">
        <v>815</v>
      </c>
      <c r="B113" s="31"/>
      <c r="C113" s="31"/>
      <c r="D113" s="32"/>
      <c r="E113" s="30" t="s">
        <v>158</v>
      </c>
      <c r="F113" s="31"/>
      <c r="G113" s="31"/>
      <c r="H113" s="31"/>
      <c r="I113" s="31"/>
      <c r="J113" s="31"/>
      <c r="K113" s="14"/>
    </row>
    <row r="114" spans="1:11">
      <c r="A114" s="33">
        <v>816</v>
      </c>
      <c r="B114" s="34" t="s">
        <v>291</v>
      </c>
      <c r="C114" s="34" t="s">
        <v>292</v>
      </c>
      <c r="D114" s="35" t="s">
        <v>17</v>
      </c>
      <c r="E114" s="35" t="s">
        <v>235</v>
      </c>
      <c r="F114" s="36"/>
      <c r="G114" s="36"/>
      <c r="H114" s="36"/>
      <c r="I114" s="36"/>
      <c r="J114" s="36"/>
      <c r="K114" s="14"/>
    </row>
    <row r="115" spans="1:11">
      <c r="A115" s="33">
        <v>817</v>
      </c>
      <c r="B115" s="34" t="s">
        <v>31</v>
      </c>
      <c r="C115" s="34" t="s">
        <v>297</v>
      </c>
      <c r="D115" s="35" t="s">
        <v>17</v>
      </c>
      <c r="E115" s="35" t="s">
        <v>235</v>
      </c>
      <c r="F115" s="36"/>
      <c r="G115" s="36"/>
      <c r="H115" s="36"/>
      <c r="I115" s="36"/>
      <c r="J115" s="36"/>
      <c r="K115" s="14"/>
    </row>
    <row r="116" spans="1:11">
      <c r="A116" s="33">
        <v>818</v>
      </c>
      <c r="B116" s="34" t="s">
        <v>287</v>
      </c>
      <c r="C116" s="34" t="s">
        <v>150</v>
      </c>
      <c r="D116" s="35" t="s">
        <v>17</v>
      </c>
      <c r="E116" s="35" t="s">
        <v>235</v>
      </c>
      <c r="F116" s="36"/>
      <c r="G116" s="36"/>
      <c r="H116" s="36"/>
      <c r="I116" s="36"/>
      <c r="J116" s="36"/>
      <c r="K116" s="14"/>
    </row>
    <row r="117" spans="1:11">
      <c r="A117" s="33">
        <v>819</v>
      </c>
      <c r="B117" s="34" t="s">
        <v>223</v>
      </c>
      <c r="C117" s="34" t="s">
        <v>218</v>
      </c>
      <c r="D117" s="35" t="s">
        <v>17</v>
      </c>
      <c r="E117" s="35" t="s">
        <v>235</v>
      </c>
      <c r="F117" s="36"/>
      <c r="G117" s="36"/>
      <c r="H117" s="36"/>
      <c r="I117" s="36"/>
      <c r="J117" s="36"/>
      <c r="K117" s="14"/>
    </row>
    <row r="118" spans="1:11">
      <c r="A118" s="33">
        <v>820</v>
      </c>
      <c r="B118" s="34" t="s">
        <v>248</v>
      </c>
      <c r="C118" s="34" t="s">
        <v>249</v>
      </c>
      <c r="D118" s="35" t="s">
        <v>17</v>
      </c>
      <c r="E118" s="35" t="s">
        <v>235</v>
      </c>
      <c r="F118" s="36"/>
      <c r="G118" s="36"/>
      <c r="H118" s="36"/>
      <c r="I118" s="36"/>
      <c r="J118" s="36"/>
      <c r="K118" s="14"/>
    </row>
    <row r="119" spans="1:11">
      <c r="A119" s="33">
        <v>821</v>
      </c>
      <c r="B119" s="34" t="s">
        <v>253</v>
      </c>
      <c r="C119" s="34" t="s">
        <v>254</v>
      </c>
      <c r="D119" s="35" t="s">
        <v>17</v>
      </c>
      <c r="E119" s="35" t="s">
        <v>235</v>
      </c>
      <c r="F119" s="36"/>
      <c r="G119" s="36"/>
      <c r="H119" s="36"/>
      <c r="I119" s="36"/>
      <c r="J119" s="36"/>
      <c r="K119" s="14"/>
    </row>
    <row r="120" spans="1:11">
      <c r="A120" s="33">
        <v>822</v>
      </c>
      <c r="B120" s="34" t="s">
        <v>316</v>
      </c>
      <c r="C120" s="34" t="s">
        <v>317</v>
      </c>
      <c r="D120" s="35" t="s">
        <v>17</v>
      </c>
      <c r="E120" s="35" t="s">
        <v>235</v>
      </c>
      <c r="F120" s="36"/>
      <c r="G120" s="36"/>
      <c r="H120" s="36"/>
      <c r="I120" s="36"/>
      <c r="J120" s="36"/>
      <c r="K120" s="14"/>
    </row>
    <row r="121" spans="1:11">
      <c r="A121" s="33">
        <v>823</v>
      </c>
      <c r="B121" s="34" t="s">
        <v>269</v>
      </c>
      <c r="C121" s="34" t="s">
        <v>270</v>
      </c>
      <c r="D121" s="35" t="s">
        <v>17</v>
      </c>
      <c r="E121" s="35" t="s">
        <v>235</v>
      </c>
      <c r="F121" s="36"/>
      <c r="G121" s="36"/>
      <c r="H121" s="36"/>
      <c r="I121" s="36"/>
      <c r="J121" s="36"/>
      <c r="K121" s="14"/>
    </row>
    <row r="122" spans="1:11">
      <c r="A122" s="33">
        <v>824</v>
      </c>
      <c r="B122" s="34" t="s">
        <v>116</v>
      </c>
      <c r="C122" s="34" t="s">
        <v>250</v>
      </c>
      <c r="D122" s="35" t="s">
        <v>17</v>
      </c>
      <c r="E122" s="35" t="s">
        <v>235</v>
      </c>
      <c r="F122" s="36"/>
      <c r="G122" s="36"/>
      <c r="H122" s="36"/>
      <c r="I122" s="36"/>
      <c r="J122" s="36"/>
      <c r="K122" s="14"/>
    </row>
    <row r="123" spans="1:11">
      <c r="A123" s="33">
        <v>825</v>
      </c>
      <c r="B123" s="34" t="s">
        <v>311</v>
      </c>
      <c r="C123" s="34" t="s">
        <v>458</v>
      </c>
      <c r="D123" s="35" t="s">
        <v>17</v>
      </c>
      <c r="E123" s="35" t="s">
        <v>235</v>
      </c>
      <c r="F123" s="36"/>
      <c r="G123" s="36"/>
      <c r="H123" s="36"/>
      <c r="I123" s="36"/>
      <c r="J123" s="36"/>
      <c r="K123" s="14"/>
    </row>
    <row r="124" spans="1:11">
      <c r="A124" s="73">
        <v>826</v>
      </c>
      <c r="B124" s="74" t="s">
        <v>452</v>
      </c>
      <c r="C124" s="74" t="s">
        <v>453</v>
      </c>
      <c r="D124" s="75" t="s">
        <v>17</v>
      </c>
      <c r="E124" s="75" t="s">
        <v>319</v>
      </c>
      <c r="F124" s="76"/>
      <c r="G124" s="76"/>
      <c r="H124" s="76"/>
      <c r="I124" s="76"/>
      <c r="J124" s="76"/>
      <c r="K124" s="14"/>
    </row>
    <row r="125" spans="1:11">
      <c r="A125" s="33">
        <v>827</v>
      </c>
      <c r="B125" s="34" t="s">
        <v>308</v>
      </c>
      <c r="C125" s="34" t="s">
        <v>309</v>
      </c>
      <c r="D125" s="35" t="s">
        <v>17</v>
      </c>
      <c r="E125" s="35" t="s">
        <v>235</v>
      </c>
      <c r="F125" s="36"/>
      <c r="G125" s="36"/>
      <c r="H125" s="36"/>
      <c r="I125" s="36"/>
      <c r="J125" s="36"/>
      <c r="K125" s="14"/>
    </row>
    <row r="126" spans="1:11">
      <c r="A126" s="33">
        <v>828</v>
      </c>
      <c r="B126" s="34" t="s">
        <v>294</v>
      </c>
      <c r="C126" s="34" t="s">
        <v>295</v>
      </c>
      <c r="D126" s="35" t="s">
        <v>17</v>
      </c>
      <c r="E126" s="35" t="s">
        <v>235</v>
      </c>
      <c r="F126" s="36"/>
      <c r="G126" s="36"/>
      <c r="H126" s="36"/>
      <c r="I126" s="36"/>
      <c r="J126" s="36"/>
      <c r="K126" s="14"/>
    </row>
    <row r="127" spans="1:11">
      <c r="A127" s="33">
        <v>829</v>
      </c>
      <c r="B127" s="34" t="s">
        <v>140</v>
      </c>
      <c r="C127" s="34" t="s">
        <v>266</v>
      </c>
      <c r="D127" s="35" t="s">
        <v>17</v>
      </c>
      <c r="E127" s="35" t="s">
        <v>235</v>
      </c>
      <c r="F127" s="36"/>
      <c r="G127" s="36"/>
      <c r="H127" s="36"/>
      <c r="I127" s="36"/>
      <c r="J127" s="36"/>
      <c r="K127" s="14"/>
    </row>
    <row r="128" spans="1:11">
      <c r="A128" s="33">
        <v>830</v>
      </c>
      <c r="B128" s="34" t="s">
        <v>410</v>
      </c>
      <c r="C128" s="34" t="s">
        <v>411</v>
      </c>
      <c r="D128" s="35" t="s">
        <v>17</v>
      </c>
      <c r="E128" s="35" t="s">
        <v>235</v>
      </c>
      <c r="F128" s="36"/>
      <c r="G128" s="36"/>
      <c r="H128" s="36"/>
      <c r="I128" s="36"/>
      <c r="J128" s="36"/>
      <c r="K128" s="14"/>
    </row>
    <row r="129" spans="1:11">
      <c r="A129" s="33">
        <v>831</v>
      </c>
      <c r="B129" s="34" t="s">
        <v>220</v>
      </c>
      <c r="C129" s="34" t="s">
        <v>296</v>
      </c>
      <c r="D129" s="35" t="s">
        <v>17</v>
      </c>
      <c r="E129" s="35" t="s">
        <v>235</v>
      </c>
      <c r="F129" s="36"/>
      <c r="G129" s="36"/>
      <c r="H129" s="36"/>
      <c r="I129" s="36"/>
      <c r="J129" s="36"/>
      <c r="K129" s="14"/>
    </row>
    <row r="130" spans="1:11">
      <c r="A130" s="33">
        <v>832</v>
      </c>
      <c r="B130" s="34" t="s">
        <v>240</v>
      </c>
      <c r="C130" s="34" t="s">
        <v>241</v>
      </c>
      <c r="D130" s="35" t="s">
        <v>17</v>
      </c>
      <c r="E130" s="35" t="s">
        <v>235</v>
      </c>
      <c r="F130" s="36"/>
      <c r="G130" s="36"/>
      <c r="H130" s="36"/>
      <c r="I130" s="36"/>
      <c r="J130" s="36"/>
      <c r="K130" s="14"/>
    </row>
    <row r="131" spans="1:11">
      <c r="A131" s="33">
        <v>833</v>
      </c>
      <c r="B131" s="34" t="s">
        <v>124</v>
      </c>
      <c r="C131" s="34" t="s">
        <v>241</v>
      </c>
      <c r="D131" s="35" t="s">
        <v>17</v>
      </c>
      <c r="E131" s="35" t="s">
        <v>319</v>
      </c>
      <c r="F131" s="36"/>
      <c r="G131" s="36"/>
      <c r="H131" s="36"/>
      <c r="I131" s="36"/>
      <c r="J131" s="36"/>
      <c r="K131" s="14"/>
    </row>
    <row r="132" spans="1:11">
      <c r="A132" s="33">
        <v>834</v>
      </c>
      <c r="B132" s="34" t="s">
        <v>202</v>
      </c>
      <c r="C132" s="34" t="s">
        <v>286</v>
      </c>
      <c r="D132" s="35" t="s">
        <v>30</v>
      </c>
      <c r="E132" s="35" t="s">
        <v>235</v>
      </c>
      <c r="F132" s="36"/>
      <c r="G132" s="36"/>
      <c r="H132" s="36"/>
      <c r="I132" s="36"/>
      <c r="J132" s="36"/>
      <c r="K132" s="14"/>
    </row>
    <row r="133" spans="1:11">
      <c r="A133" s="33">
        <v>835</v>
      </c>
      <c r="B133" s="34" t="s">
        <v>202</v>
      </c>
      <c r="C133" s="34" t="s">
        <v>290</v>
      </c>
      <c r="D133" s="35" t="s">
        <v>30</v>
      </c>
      <c r="E133" s="35" t="s">
        <v>235</v>
      </c>
      <c r="F133" s="36"/>
      <c r="G133" s="36"/>
      <c r="H133" s="36"/>
      <c r="I133" s="36"/>
      <c r="J133" s="36"/>
      <c r="K133" s="14"/>
    </row>
    <row r="134" spans="1:11">
      <c r="A134" s="33">
        <v>836</v>
      </c>
      <c r="B134" s="34" t="s">
        <v>202</v>
      </c>
      <c r="C134" s="34" t="s">
        <v>298</v>
      </c>
      <c r="D134" s="35" t="s">
        <v>30</v>
      </c>
      <c r="E134" s="35" t="s">
        <v>235</v>
      </c>
      <c r="F134" s="36"/>
      <c r="G134" s="36"/>
      <c r="H134" s="36"/>
      <c r="I134" s="36"/>
      <c r="J134" s="36"/>
      <c r="K134" s="14"/>
    </row>
    <row r="135" spans="1:11">
      <c r="A135" s="33">
        <v>837</v>
      </c>
      <c r="B135" s="34" t="s">
        <v>404</v>
      </c>
      <c r="C135" s="34" t="s">
        <v>405</v>
      </c>
      <c r="D135" s="35" t="s">
        <v>30</v>
      </c>
      <c r="E135" s="35" t="s">
        <v>235</v>
      </c>
      <c r="F135" s="36"/>
      <c r="G135" s="36"/>
      <c r="H135" s="36"/>
      <c r="I135" s="36"/>
      <c r="J135" s="36"/>
      <c r="K135" s="14"/>
    </row>
    <row r="136" spans="1:11">
      <c r="A136" s="33">
        <v>838</v>
      </c>
      <c r="B136" s="34" t="s">
        <v>404</v>
      </c>
      <c r="C136" s="34" t="s">
        <v>408</v>
      </c>
      <c r="D136" s="35" t="s">
        <v>30</v>
      </c>
      <c r="E136" s="35" t="s">
        <v>235</v>
      </c>
      <c r="F136" s="36"/>
      <c r="G136" s="36"/>
      <c r="H136" s="36"/>
      <c r="I136" s="36"/>
      <c r="J136" s="36"/>
      <c r="K136" s="14"/>
    </row>
    <row r="137" spans="1:11">
      <c r="A137" s="33">
        <v>839</v>
      </c>
      <c r="B137" s="34" t="s">
        <v>262</v>
      </c>
      <c r="C137" s="34" t="s">
        <v>463</v>
      </c>
      <c r="D137" s="35" t="s">
        <v>30</v>
      </c>
      <c r="E137" s="35" t="s">
        <v>235</v>
      </c>
      <c r="F137" s="36"/>
      <c r="G137" s="36"/>
      <c r="H137" s="36"/>
      <c r="I137" s="36"/>
      <c r="J137" s="36"/>
      <c r="K137" s="14"/>
    </row>
    <row r="138" spans="1:11">
      <c r="A138" s="33">
        <v>840</v>
      </c>
      <c r="B138" s="34" t="s">
        <v>38</v>
      </c>
      <c r="C138" s="34" t="s">
        <v>261</v>
      </c>
      <c r="D138" s="35" t="s">
        <v>30</v>
      </c>
      <c r="E138" s="35" t="s">
        <v>235</v>
      </c>
      <c r="F138" s="36"/>
      <c r="G138" s="36"/>
      <c r="H138" s="36"/>
      <c r="I138" s="36"/>
      <c r="J138" s="36"/>
      <c r="K138" s="14"/>
    </row>
    <row r="139" spans="1:11">
      <c r="A139" s="33">
        <v>841</v>
      </c>
      <c r="B139" s="34" t="s">
        <v>38</v>
      </c>
      <c r="C139" s="34" t="s">
        <v>274</v>
      </c>
      <c r="D139" s="35" t="s">
        <v>30</v>
      </c>
      <c r="E139" s="35" t="s">
        <v>235</v>
      </c>
      <c r="F139" s="36"/>
      <c r="G139" s="36"/>
      <c r="H139" s="36"/>
      <c r="I139" s="36"/>
      <c r="J139" s="36"/>
      <c r="K139" s="14"/>
    </row>
    <row r="140" spans="1:11">
      <c r="A140" s="33">
        <v>842</v>
      </c>
      <c r="B140" s="34" t="s">
        <v>38</v>
      </c>
      <c r="C140" s="34" t="s">
        <v>406</v>
      </c>
      <c r="D140" s="35" t="s">
        <v>30</v>
      </c>
      <c r="E140" s="35" t="s">
        <v>235</v>
      </c>
      <c r="F140" s="36"/>
      <c r="G140" s="36"/>
      <c r="H140" s="36"/>
      <c r="I140" s="36"/>
      <c r="J140" s="36"/>
      <c r="K140" s="14"/>
    </row>
    <row r="141" spans="1:11">
      <c r="A141" s="33">
        <v>843</v>
      </c>
      <c r="B141" s="34" t="s">
        <v>38</v>
      </c>
      <c r="C141" s="34" t="s">
        <v>403</v>
      </c>
      <c r="D141" s="35" t="s">
        <v>30</v>
      </c>
      <c r="E141" s="35" t="s">
        <v>235</v>
      </c>
      <c r="F141" s="36"/>
      <c r="G141" s="36"/>
      <c r="H141" s="36"/>
      <c r="I141" s="36"/>
      <c r="J141" s="36"/>
      <c r="K141" s="14"/>
    </row>
    <row r="142" spans="1:11">
      <c r="A142" s="33">
        <v>844</v>
      </c>
      <c r="B142" s="34" t="s">
        <v>38</v>
      </c>
      <c r="C142" s="34" t="s">
        <v>406</v>
      </c>
      <c r="D142" s="35" t="s">
        <v>30</v>
      </c>
      <c r="E142" s="35" t="s">
        <v>235</v>
      </c>
      <c r="F142" s="36"/>
      <c r="G142" s="36"/>
      <c r="H142" s="36"/>
      <c r="I142" s="36"/>
      <c r="J142" s="36"/>
      <c r="K142" s="14"/>
    </row>
    <row r="143" spans="1:11">
      <c r="A143" s="33">
        <v>845</v>
      </c>
      <c r="B143" s="34" t="s">
        <v>124</v>
      </c>
      <c r="C143" s="34" t="s">
        <v>244</v>
      </c>
      <c r="D143" s="35" t="s">
        <v>30</v>
      </c>
      <c r="E143" s="35" t="s">
        <v>235</v>
      </c>
      <c r="F143" s="36"/>
      <c r="G143" s="36"/>
      <c r="H143" s="36"/>
      <c r="I143" s="36"/>
      <c r="J143" s="36"/>
      <c r="K143" s="14"/>
    </row>
    <row r="144" spans="1:11">
      <c r="A144" s="33">
        <v>846</v>
      </c>
      <c r="B144" s="34" t="s">
        <v>233</v>
      </c>
      <c r="C144" s="34" t="s">
        <v>234</v>
      </c>
      <c r="D144" s="35" t="s">
        <v>30</v>
      </c>
      <c r="E144" s="35" t="s">
        <v>235</v>
      </c>
      <c r="F144" s="36"/>
      <c r="G144" s="36"/>
      <c r="H144" s="36"/>
      <c r="I144" s="36"/>
      <c r="J144" s="36"/>
      <c r="K144" s="14"/>
    </row>
    <row r="145" spans="1:11">
      <c r="A145" s="33">
        <v>847</v>
      </c>
      <c r="B145" s="34" t="s">
        <v>284</v>
      </c>
      <c r="C145" s="34" t="s">
        <v>285</v>
      </c>
      <c r="D145" s="35" t="s">
        <v>30</v>
      </c>
      <c r="E145" s="35" t="s">
        <v>235</v>
      </c>
      <c r="F145" s="36"/>
      <c r="G145" s="36"/>
      <c r="H145" s="36"/>
      <c r="I145" s="36"/>
      <c r="J145" s="36"/>
      <c r="K145" s="14"/>
    </row>
    <row r="146" spans="1:11">
      <c r="A146" s="33">
        <v>848</v>
      </c>
      <c r="B146" s="34" t="s">
        <v>310</v>
      </c>
      <c r="C146" s="34" t="s">
        <v>120</v>
      </c>
      <c r="D146" s="35" t="s">
        <v>30</v>
      </c>
      <c r="E146" s="35" t="s">
        <v>235</v>
      </c>
      <c r="F146" s="36"/>
      <c r="G146" s="36"/>
      <c r="H146" s="36"/>
      <c r="I146" s="36"/>
      <c r="J146" s="36"/>
      <c r="K146" s="14"/>
    </row>
    <row r="147" spans="1:11">
      <c r="A147" s="33">
        <v>849</v>
      </c>
      <c r="B147" s="34" t="s">
        <v>121</v>
      </c>
      <c r="C147" s="34" t="s">
        <v>255</v>
      </c>
      <c r="D147" s="35" t="s">
        <v>30</v>
      </c>
      <c r="E147" s="35" t="s">
        <v>235</v>
      </c>
      <c r="F147" s="36"/>
      <c r="G147" s="36"/>
      <c r="H147" s="36"/>
      <c r="I147" s="36"/>
      <c r="J147" s="36"/>
      <c r="K147" s="14"/>
    </row>
    <row r="148" spans="1:11">
      <c r="A148" s="33">
        <v>850</v>
      </c>
      <c r="B148" s="34" t="s">
        <v>129</v>
      </c>
      <c r="C148" s="34" t="s">
        <v>302</v>
      </c>
      <c r="D148" s="35" t="s">
        <v>30</v>
      </c>
      <c r="E148" s="35" t="s">
        <v>235</v>
      </c>
      <c r="F148" s="36"/>
      <c r="G148" s="36"/>
      <c r="H148" s="36"/>
      <c r="I148" s="36"/>
      <c r="J148" s="36"/>
      <c r="K148" s="14"/>
    </row>
    <row r="149" spans="1:11">
      <c r="A149" s="33">
        <v>851</v>
      </c>
      <c r="B149" s="34" t="s">
        <v>129</v>
      </c>
      <c r="C149" s="34" t="s">
        <v>212</v>
      </c>
      <c r="D149" s="35" t="s">
        <v>30</v>
      </c>
      <c r="E149" s="35" t="s">
        <v>235</v>
      </c>
      <c r="F149" s="36"/>
      <c r="G149" s="36"/>
      <c r="H149" s="36"/>
      <c r="I149" s="36"/>
      <c r="J149" s="36"/>
      <c r="K149" s="14"/>
    </row>
    <row r="150" spans="1:11">
      <c r="A150" s="33">
        <v>852</v>
      </c>
      <c r="B150" s="34" t="s">
        <v>260</v>
      </c>
      <c r="C150" s="34" t="s">
        <v>160</v>
      </c>
      <c r="D150" s="35" t="s">
        <v>30</v>
      </c>
      <c r="E150" s="35" t="s">
        <v>235</v>
      </c>
      <c r="F150" s="36"/>
      <c r="G150" s="36"/>
      <c r="H150" s="36"/>
      <c r="I150" s="36"/>
      <c r="J150" s="36"/>
      <c r="K150" s="14"/>
    </row>
    <row r="151" spans="1:11">
      <c r="A151" s="33">
        <v>853</v>
      </c>
      <c r="B151" s="34" t="s">
        <v>265</v>
      </c>
      <c r="C151" s="34" t="s">
        <v>264</v>
      </c>
      <c r="D151" s="35" t="s">
        <v>30</v>
      </c>
      <c r="E151" s="35" t="s">
        <v>235</v>
      </c>
      <c r="F151" s="36"/>
      <c r="G151" s="36"/>
      <c r="H151" s="36"/>
      <c r="I151" s="36"/>
      <c r="J151" s="36"/>
      <c r="K151" s="14"/>
    </row>
    <row r="152" spans="1:11">
      <c r="A152" s="33">
        <v>854</v>
      </c>
      <c r="B152" s="34" t="s">
        <v>311</v>
      </c>
      <c r="C152" s="34" t="s">
        <v>312</v>
      </c>
      <c r="D152" s="35" t="s">
        <v>30</v>
      </c>
      <c r="E152" s="35" t="s">
        <v>235</v>
      </c>
      <c r="F152" s="36"/>
      <c r="G152" s="36"/>
      <c r="H152" s="36"/>
      <c r="I152" s="36"/>
      <c r="J152" s="36"/>
      <c r="K152" s="14"/>
    </row>
    <row r="153" spans="1:11">
      <c r="A153" s="33">
        <v>855</v>
      </c>
      <c r="B153" s="34" t="s">
        <v>311</v>
      </c>
      <c r="C153" s="34" t="s">
        <v>162</v>
      </c>
      <c r="D153" s="35" t="s">
        <v>30</v>
      </c>
      <c r="E153" s="35" t="s">
        <v>235</v>
      </c>
      <c r="F153" s="36"/>
      <c r="G153" s="36"/>
      <c r="H153" s="36"/>
      <c r="I153" s="36"/>
      <c r="J153" s="36"/>
      <c r="K153" s="14"/>
    </row>
    <row r="154" spans="1:11">
      <c r="A154" s="33">
        <v>856</v>
      </c>
      <c r="B154" s="34" t="s">
        <v>288</v>
      </c>
      <c r="C154" s="34" t="s">
        <v>289</v>
      </c>
      <c r="D154" s="35" t="s">
        <v>30</v>
      </c>
      <c r="E154" s="35" t="s">
        <v>235</v>
      </c>
      <c r="F154" s="36"/>
      <c r="G154" s="36"/>
      <c r="H154" s="36"/>
      <c r="I154" s="36"/>
      <c r="J154" s="36"/>
      <c r="K154" s="14"/>
    </row>
    <row r="155" spans="1:11">
      <c r="A155" s="33">
        <v>857</v>
      </c>
      <c r="B155" s="34" t="s">
        <v>275</v>
      </c>
      <c r="C155" s="34" t="s">
        <v>276</v>
      </c>
      <c r="D155" s="35" t="s">
        <v>30</v>
      </c>
      <c r="E155" s="35" t="s">
        <v>235</v>
      </c>
      <c r="F155" s="36"/>
      <c r="G155" s="36"/>
      <c r="H155" s="36"/>
      <c r="I155" s="36"/>
      <c r="J155" s="36"/>
      <c r="K155" s="14"/>
    </row>
    <row r="156" spans="1:11">
      <c r="A156" s="33">
        <v>858</v>
      </c>
      <c r="B156" s="34" t="s">
        <v>119</v>
      </c>
      <c r="C156" s="34" t="s">
        <v>123</v>
      </c>
      <c r="D156" s="35" t="s">
        <v>30</v>
      </c>
      <c r="E156" s="35" t="s">
        <v>235</v>
      </c>
      <c r="F156" s="36"/>
      <c r="G156" s="36"/>
      <c r="H156" s="36"/>
      <c r="I156" s="36"/>
      <c r="J156" s="36"/>
      <c r="K156" s="14"/>
    </row>
    <row r="157" spans="1:11">
      <c r="A157" s="33">
        <v>859</v>
      </c>
      <c r="B157" s="34" t="s">
        <v>119</v>
      </c>
      <c r="C157" s="34" t="s">
        <v>256</v>
      </c>
      <c r="D157" s="35" t="s">
        <v>30</v>
      </c>
      <c r="E157" s="35" t="s">
        <v>235</v>
      </c>
      <c r="F157" s="36"/>
      <c r="G157" s="36"/>
      <c r="H157" s="36"/>
      <c r="I157" s="36"/>
      <c r="J157" s="36"/>
      <c r="K157" s="14"/>
    </row>
    <row r="158" spans="1:11">
      <c r="A158" s="33">
        <v>860</v>
      </c>
      <c r="B158" s="34" t="s">
        <v>273</v>
      </c>
      <c r="C158" s="34" t="s">
        <v>419</v>
      </c>
      <c r="D158" s="35" t="s">
        <v>30</v>
      </c>
      <c r="E158" s="35" t="s">
        <v>235</v>
      </c>
      <c r="F158" s="36"/>
      <c r="G158" s="36"/>
      <c r="H158" s="36"/>
      <c r="I158" s="36"/>
      <c r="J158" s="36"/>
      <c r="K158" s="14"/>
    </row>
    <row r="159" spans="1:11">
      <c r="A159" s="33">
        <v>861</v>
      </c>
      <c r="B159" s="34" t="s">
        <v>210</v>
      </c>
      <c r="C159" s="34" t="s">
        <v>306</v>
      </c>
      <c r="D159" s="35" t="s">
        <v>30</v>
      </c>
      <c r="E159" s="35" t="s">
        <v>235</v>
      </c>
      <c r="F159" s="36"/>
      <c r="G159" s="36"/>
      <c r="H159" s="36"/>
      <c r="I159" s="36"/>
      <c r="J159" s="36"/>
      <c r="K159" s="14"/>
    </row>
    <row r="160" spans="1:11">
      <c r="A160" s="33">
        <v>862</v>
      </c>
      <c r="B160" s="34" t="s">
        <v>210</v>
      </c>
      <c r="C160" s="34" t="s">
        <v>412</v>
      </c>
      <c r="D160" s="35" t="s">
        <v>30</v>
      </c>
      <c r="E160" s="35" t="s">
        <v>235</v>
      </c>
      <c r="F160" s="36"/>
      <c r="G160" s="36"/>
      <c r="H160" s="36"/>
      <c r="I160" s="36"/>
      <c r="J160" s="36"/>
      <c r="K160" s="14"/>
    </row>
    <row r="161" spans="1:11">
      <c r="A161" s="33">
        <v>863</v>
      </c>
      <c r="B161" s="34" t="s">
        <v>170</v>
      </c>
      <c r="C161" s="34" t="s">
        <v>245</v>
      </c>
      <c r="D161" s="35" t="s">
        <v>30</v>
      </c>
      <c r="E161" s="35" t="s">
        <v>235</v>
      </c>
      <c r="F161" s="36"/>
      <c r="G161" s="36"/>
      <c r="H161" s="36"/>
      <c r="I161" s="36"/>
      <c r="J161" s="36"/>
      <c r="K161" s="14"/>
    </row>
    <row r="162" spans="1:11">
      <c r="A162" s="33">
        <v>864</v>
      </c>
      <c r="B162" s="34" t="s">
        <v>170</v>
      </c>
      <c r="C162" s="34" t="s">
        <v>258</v>
      </c>
      <c r="D162" s="35" t="s">
        <v>30</v>
      </c>
      <c r="E162" s="35" t="s">
        <v>235</v>
      </c>
      <c r="F162" s="36"/>
      <c r="G162" s="36"/>
      <c r="H162" s="36"/>
      <c r="I162" s="36"/>
      <c r="J162" s="36"/>
      <c r="K162" s="14"/>
    </row>
    <row r="163" spans="1:11">
      <c r="A163" s="33">
        <v>865</v>
      </c>
      <c r="B163" s="34" t="s">
        <v>170</v>
      </c>
      <c r="C163" s="34" t="s">
        <v>407</v>
      </c>
      <c r="D163" s="35" t="s">
        <v>30</v>
      </c>
      <c r="E163" s="35" t="s">
        <v>235</v>
      </c>
      <c r="F163" s="36"/>
      <c r="G163" s="36"/>
      <c r="H163" s="36"/>
      <c r="I163" s="36"/>
      <c r="J163" s="36"/>
      <c r="K163" s="14"/>
    </row>
    <row r="164" spans="1:11">
      <c r="A164" s="33">
        <v>866</v>
      </c>
      <c r="B164" s="34" t="s">
        <v>228</v>
      </c>
      <c r="C164" s="34" t="s">
        <v>313</v>
      </c>
      <c r="D164" s="35" t="s">
        <v>30</v>
      </c>
      <c r="E164" s="35" t="s">
        <v>235</v>
      </c>
      <c r="F164" s="36"/>
      <c r="G164" s="36"/>
      <c r="H164" s="36"/>
      <c r="I164" s="36"/>
      <c r="J164" s="36"/>
      <c r="K164" s="14"/>
    </row>
    <row r="165" spans="1:11">
      <c r="A165" s="33">
        <v>867</v>
      </c>
      <c r="B165" s="34" t="s">
        <v>251</v>
      </c>
      <c r="C165" s="34" t="s">
        <v>252</v>
      </c>
      <c r="D165" s="35" t="s">
        <v>30</v>
      </c>
      <c r="E165" s="35" t="s">
        <v>235</v>
      </c>
      <c r="F165" s="36"/>
      <c r="G165" s="36"/>
      <c r="H165" s="36"/>
      <c r="I165" s="36"/>
      <c r="J165" s="36"/>
      <c r="K165" s="14"/>
    </row>
    <row r="166" spans="1:11">
      <c r="A166" s="33">
        <v>868</v>
      </c>
      <c r="B166" s="34" t="s">
        <v>267</v>
      </c>
      <c r="C166" s="34" t="s">
        <v>268</v>
      </c>
      <c r="D166" s="35" t="s">
        <v>30</v>
      </c>
      <c r="E166" s="35" t="s">
        <v>235</v>
      </c>
      <c r="F166" s="36"/>
      <c r="G166" s="36"/>
      <c r="H166" s="36"/>
      <c r="I166" s="36"/>
      <c r="J166" s="36"/>
      <c r="K166" s="14"/>
    </row>
    <row r="167" spans="1:11">
      <c r="A167" s="33">
        <v>869</v>
      </c>
      <c r="B167" s="34" t="s">
        <v>167</v>
      </c>
      <c r="C167" s="34" t="s">
        <v>259</v>
      </c>
      <c r="D167" s="35" t="s">
        <v>30</v>
      </c>
      <c r="E167" s="35" t="s">
        <v>235</v>
      </c>
      <c r="F167" s="36"/>
      <c r="G167" s="36"/>
      <c r="H167" s="36"/>
      <c r="I167" s="36"/>
      <c r="J167" s="36"/>
      <c r="K167" s="14"/>
    </row>
    <row r="168" spans="1:11">
      <c r="A168" s="33">
        <v>870</v>
      </c>
      <c r="B168" s="34" t="s">
        <v>246</v>
      </c>
      <c r="C168" s="34" t="s">
        <v>247</v>
      </c>
      <c r="D168" s="35" t="s">
        <v>30</v>
      </c>
      <c r="E168" s="35" t="s">
        <v>235</v>
      </c>
      <c r="F168" s="36"/>
      <c r="G168" s="36"/>
      <c r="H168" s="36"/>
      <c r="I168" s="36"/>
      <c r="J168" s="36"/>
      <c r="K168" s="14"/>
    </row>
    <row r="169" spans="1:11">
      <c r="A169" s="33">
        <v>871</v>
      </c>
      <c r="B169" s="34" t="s">
        <v>277</v>
      </c>
      <c r="C169" s="34" t="s">
        <v>278</v>
      </c>
      <c r="D169" s="35" t="s">
        <v>30</v>
      </c>
      <c r="E169" s="35" t="s">
        <v>235</v>
      </c>
      <c r="F169" s="36"/>
      <c r="G169" s="36"/>
      <c r="H169" s="36"/>
      <c r="I169" s="36"/>
      <c r="J169" s="36"/>
      <c r="K169" s="14"/>
    </row>
    <row r="170" spans="1:11">
      <c r="A170" s="33">
        <v>872</v>
      </c>
      <c r="B170" s="34" t="s">
        <v>409</v>
      </c>
      <c r="C170" s="34" t="s">
        <v>298</v>
      </c>
      <c r="D170" s="35" t="s">
        <v>30</v>
      </c>
      <c r="E170" s="35" t="s">
        <v>235</v>
      </c>
      <c r="F170" s="36"/>
      <c r="G170" s="36"/>
      <c r="H170" s="36"/>
      <c r="I170" s="36"/>
      <c r="J170" s="36"/>
      <c r="K170" s="14"/>
    </row>
    <row r="171" spans="1:11">
      <c r="A171" s="33">
        <v>873</v>
      </c>
      <c r="B171" s="34" t="s">
        <v>223</v>
      </c>
      <c r="C171" s="34" t="s">
        <v>301</v>
      </c>
      <c r="D171" s="35" t="s">
        <v>30</v>
      </c>
      <c r="E171" s="35" t="s">
        <v>235</v>
      </c>
      <c r="F171" s="36"/>
      <c r="G171" s="36"/>
      <c r="H171" s="36"/>
      <c r="I171" s="36"/>
      <c r="J171" s="36"/>
      <c r="K171" s="14"/>
    </row>
    <row r="172" spans="1:11">
      <c r="A172" s="33">
        <v>874</v>
      </c>
      <c r="B172" s="34" t="s">
        <v>223</v>
      </c>
      <c r="C172" s="34" t="s">
        <v>303</v>
      </c>
      <c r="D172" s="35" t="s">
        <v>30</v>
      </c>
      <c r="E172" s="35" t="s">
        <v>235</v>
      </c>
      <c r="F172" s="36"/>
      <c r="G172" s="36"/>
      <c r="H172" s="36"/>
      <c r="I172" s="36"/>
      <c r="J172" s="36"/>
      <c r="K172" s="14"/>
    </row>
    <row r="173" spans="1:11">
      <c r="A173" s="33">
        <v>875</v>
      </c>
      <c r="B173" s="34" t="s">
        <v>238</v>
      </c>
      <c r="C173" s="34" t="s">
        <v>239</v>
      </c>
      <c r="D173" s="35" t="s">
        <v>30</v>
      </c>
      <c r="E173" s="35" t="s">
        <v>235</v>
      </c>
      <c r="F173" s="36"/>
      <c r="G173" s="36"/>
      <c r="H173" s="36"/>
      <c r="I173" s="36"/>
      <c r="J173" s="36"/>
      <c r="K173" s="14"/>
    </row>
    <row r="174" spans="1:11">
      <c r="A174" s="33">
        <v>876</v>
      </c>
      <c r="B174" s="34" t="s">
        <v>299</v>
      </c>
      <c r="C174" s="34" t="s">
        <v>300</v>
      </c>
      <c r="D174" s="35" t="s">
        <v>30</v>
      </c>
      <c r="E174" s="35" t="s">
        <v>235</v>
      </c>
      <c r="F174" s="36"/>
      <c r="G174" s="36"/>
      <c r="H174" s="36"/>
      <c r="I174" s="36"/>
      <c r="J174" s="36"/>
      <c r="K174" s="14"/>
    </row>
    <row r="175" spans="1:11">
      <c r="A175" s="33">
        <v>877</v>
      </c>
      <c r="B175" s="34" t="s">
        <v>238</v>
      </c>
      <c r="C175" s="34" t="s">
        <v>239</v>
      </c>
      <c r="D175" s="35" t="s">
        <v>30</v>
      </c>
      <c r="E175" s="35" t="s">
        <v>235</v>
      </c>
      <c r="F175" s="36"/>
      <c r="G175" s="36"/>
      <c r="H175" s="36"/>
      <c r="I175" s="36"/>
      <c r="J175" s="36"/>
      <c r="K175" s="14"/>
    </row>
    <row r="176" spans="1:11">
      <c r="A176" s="33">
        <v>878</v>
      </c>
      <c r="B176" s="34" t="s">
        <v>282</v>
      </c>
      <c r="C176" s="34" t="s">
        <v>283</v>
      </c>
      <c r="D176" s="35" t="s">
        <v>30</v>
      </c>
      <c r="E176" s="35" t="s">
        <v>235</v>
      </c>
      <c r="F176" s="36"/>
      <c r="G176" s="36"/>
      <c r="H176" s="36"/>
      <c r="I176" s="36"/>
      <c r="J176" s="36"/>
      <c r="K176" s="14"/>
    </row>
    <row r="177" spans="1:11">
      <c r="A177" s="33">
        <v>879</v>
      </c>
      <c r="B177" s="34" t="s">
        <v>282</v>
      </c>
      <c r="C177" s="34" t="s">
        <v>315</v>
      </c>
      <c r="D177" s="35" t="s">
        <v>30</v>
      </c>
      <c r="E177" s="35" t="s">
        <v>235</v>
      </c>
      <c r="F177" s="36"/>
      <c r="G177" s="36"/>
      <c r="H177" s="36"/>
      <c r="I177" s="36"/>
      <c r="J177" s="36"/>
      <c r="K177" s="14"/>
    </row>
    <row r="178" spans="1:11">
      <c r="A178" s="33">
        <v>880</v>
      </c>
      <c r="B178" s="34" t="s">
        <v>257</v>
      </c>
      <c r="C178" s="34" t="s">
        <v>226</v>
      </c>
      <c r="D178" s="35" t="s">
        <v>30</v>
      </c>
      <c r="E178" s="35" t="s">
        <v>235</v>
      </c>
      <c r="F178" s="36"/>
      <c r="G178" s="36"/>
      <c r="H178" s="36"/>
      <c r="I178" s="36"/>
      <c r="J178" s="36"/>
      <c r="K178" s="14"/>
    </row>
    <row r="179" spans="1:11">
      <c r="A179" s="33">
        <v>881</v>
      </c>
      <c r="B179" s="34" t="s">
        <v>228</v>
      </c>
      <c r="C179" s="34" t="s">
        <v>457</v>
      </c>
      <c r="D179" s="35" t="s">
        <v>30</v>
      </c>
      <c r="E179" s="35" t="s">
        <v>235</v>
      </c>
      <c r="F179" s="36"/>
      <c r="G179" s="36"/>
      <c r="H179" s="36"/>
      <c r="I179" s="36"/>
      <c r="J179" s="36"/>
      <c r="K179" s="14"/>
    </row>
    <row r="180" spans="1:11">
      <c r="A180" s="33">
        <v>882</v>
      </c>
      <c r="B180" s="34" t="s">
        <v>253</v>
      </c>
      <c r="C180" s="34" t="s">
        <v>455</v>
      </c>
      <c r="D180" s="35" t="s">
        <v>30</v>
      </c>
      <c r="E180" s="35" t="s">
        <v>235</v>
      </c>
      <c r="F180" s="36"/>
      <c r="G180" s="36"/>
      <c r="H180" s="36"/>
      <c r="I180" s="36"/>
      <c r="J180" s="36"/>
      <c r="K180" s="14"/>
    </row>
    <row r="181" spans="1:11">
      <c r="A181" s="33">
        <v>883</v>
      </c>
      <c r="B181" s="34" t="s">
        <v>263</v>
      </c>
      <c r="C181" s="34" t="s">
        <v>264</v>
      </c>
      <c r="D181" s="35" t="s">
        <v>30</v>
      </c>
      <c r="E181" s="35" t="s">
        <v>235</v>
      </c>
      <c r="F181" s="36"/>
      <c r="G181" s="36"/>
      <c r="H181" s="36"/>
      <c r="I181" s="36"/>
      <c r="J181" s="36"/>
      <c r="K181" s="14"/>
    </row>
    <row r="182" spans="1:11">
      <c r="A182" s="33">
        <v>884</v>
      </c>
      <c r="B182" s="34" t="s">
        <v>242</v>
      </c>
      <c r="C182" s="34" t="s">
        <v>243</v>
      </c>
      <c r="D182" s="35" t="s">
        <v>30</v>
      </c>
      <c r="E182" s="35" t="s">
        <v>235</v>
      </c>
      <c r="F182" s="36"/>
      <c r="G182" s="36"/>
      <c r="H182" s="36"/>
      <c r="I182" s="36"/>
      <c r="J182" s="36"/>
      <c r="K182" s="14"/>
    </row>
    <row r="183" spans="1:11">
      <c r="A183" s="33">
        <v>885</v>
      </c>
      <c r="B183" s="34" t="s">
        <v>307</v>
      </c>
      <c r="C183" s="34" t="s">
        <v>201</v>
      </c>
      <c r="D183" s="35" t="s">
        <v>17</v>
      </c>
      <c r="E183" s="35" t="s">
        <v>235</v>
      </c>
      <c r="F183" s="36"/>
      <c r="G183" s="36"/>
      <c r="H183" s="36"/>
      <c r="I183" s="36"/>
      <c r="J183" s="36"/>
      <c r="K183" s="14"/>
    </row>
    <row r="184" spans="1:11">
      <c r="A184" s="33">
        <v>886</v>
      </c>
      <c r="B184" s="34" t="s">
        <v>146</v>
      </c>
      <c r="C184" s="34" t="s">
        <v>272</v>
      </c>
      <c r="D184" s="37" t="s">
        <v>30</v>
      </c>
      <c r="E184" s="35" t="s">
        <v>235</v>
      </c>
      <c r="F184" s="36"/>
      <c r="G184" s="36"/>
      <c r="H184" s="36"/>
      <c r="I184" s="36"/>
      <c r="J184" s="36"/>
      <c r="K184" s="14"/>
    </row>
    <row r="185" spans="1:11">
      <c r="A185" s="33">
        <v>887</v>
      </c>
      <c r="B185" s="34" t="s">
        <v>146</v>
      </c>
      <c r="C185" s="34" t="s">
        <v>304</v>
      </c>
      <c r="D185" s="37" t="s">
        <v>30</v>
      </c>
      <c r="E185" s="35" t="s">
        <v>235</v>
      </c>
      <c r="F185" s="36"/>
      <c r="G185" s="36"/>
      <c r="H185" s="36"/>
      <c r="I185" s="36"/>
      <c r="J185" s="36"/>
      <c r="K185" s="14"/>
    </row>
    <row r="186" spans="1:11">
      <c r="A186" s="33">
        <v>888</v>
      </c>
      <c r="B186" s="34" t="s">
        <v>279</v>
      </c>
      <c r="C186" s="34" t="s">
        <v>280</v>
      </c>
      <c r="D186" s="37" t="s">
        <v>30</v>
      </c>
      <c r="E186" s="35" t="s">
        <v>235</v>
      </c>
      <c r="F186" s="36"/>
      <c r="G186" s="36"/>
      <c r="H186" s="36"/>
      <c r="I186" s="36"/>
      <c r="J186" s="36"/>
      <c r="K186" s="14"/>
    </row>
    <row r="187" spans="1:11">
      <c r="A187" s="33">
        <v>889</v>
      </c>
      <c r="B187" s="34" t="s">
        <v>242</v>
      </c>
      <c r="C187" s="34" t="s">
        <v>456</v>
      </c>
      <c r="D187" s="37" t="s">
        <v>30</v>
      </c>
      <c r="E187" s="35" t="s">
        <v>235</v>
      </c>
      <c r="F187" s="36"/>
      <c r="G187" s="36"/>
      <c r="H187" s="36"/>
      <c r="I187" s="36"/>
      <c r="J187" s="36"/>
      <c r="K187" s="14"/>
    </row>
    <row r="188" spans="1:11">
      <c r="A188" s="33">
        <v>890</v>
      </c>
      <c r="B188" s="34" t="s">
        <v>119</v>
      </c>
      <c r="C188" s="34" t="s">
        <v>256</v>
      </c>
      <c r="D188" s="37" t="s">
        <v>30</v>
      </c>
      <c r="E188" s="35" t="s">
        <v>235</v>
      </c>
      <c r="F188" s="36"/>
      <c r="G188" s="36"/>
      <c r="H188" s="36"/>
      <c r="I188" s="36"/>
      <c r="J188" s="36"/>
      <c r="K188" s="14"/>
    </row>
    <row r="189" spans="1:11">
      <c r="A189" s="33">
        <v>891</v>
      </c>
      <c r="B189" s="34" t="s">
        <v>459</v>
      </c>
      <c r="C189" s="34" t="s">
        <v>460</v>
      </c>
      <c r="D189" s="37" t="s">
        <v>30</v>
      </c>
      <c r="E189" s="35" t="s">
        <v>235</v>
      </c>
      <c r="F189" s="36"/>
      <c r="G189" s="36"/>
      <c r="H189" s="36"/>
      <c r="I189" s="36"/>
      <c r="J189" s="36"/>
      <c r="K189" s="14"/>
    </row>
    <row r="190" spans="1:11">
      <c r="A190" s="33">
        <v>892</v>
      </c>
      <c r="B190" s="34" t="s">
        <v>170</v>
      </c>
      <c r="C190" s="34" t="s">
        <v>407</v>
      </c>
      <c r="D190" s="37" t="s">
        <v>30</v>
      </c>
      <c r="E190" s="35" t="s">
        <v>235</v>
      </c>
      <c r="F190" s="36"/>
      <c r="G190" s="36"/>
      <c r="H190" s="36"/>
      <c r="I190" s="36"/>
      <c r="J190" s="36"/>
      <c r="K190" s="14"/>
    </row>
    <row r="191" spans="1:11">
      <c r="A191" s="33">
        <v>893</v>
      </c>
      <c r="B191" s="34" t="s">
        <v>170</v>
      </c>
      <c r="C191" s="34" t="s">
        <v>245</v>
      </c>
      <c r="D191" s="37" t="s">
        <v>30</v>
      </c>
      <c r="E191" s="35" t="s">
        <v>235</v>
      </c>
      <c r="F191" s="36"/>
      <c r="G191" s="36"/>
      <c r="H191" s="36"/>
      <c r="I191" s="36"/>
      <c r="J191" s="36"/>
      <c r="K191" s="14"/>
    </row>
    <row r="192" spans="1:11">
      <c r="A192" s="33">
        <v>894</v>
      </c>
      <c r="B192" s="34" t="s">
        <v>31</v>
      </c>
      <c r="C192" s="34" t="s">
        <v>150</v>
      </c>
      <c r="D192" s="37" t="s">
        <v>30</v>
      </c>
      <c r="E192" s="35" t="s">
        <v>235</v>
      </c>
      <c r="F192" s="36"/>
      <c r="G192" s="36"/>
      <c r="H192" s="36"/>
      <c r="I192" s="36"/>
      <c r="J192" s="36"/>
      <c r="K192" s="14"/>
    </row>
    <row r="193" spans="1:11">
      <c r="A193" s="33">
        <v>895</v>
      </c>
      <c r="B193" s="34" t="s">
        <v>308</v>
      </c>
      <c r="C193" s="34" t="s">
        <v>309</v>
      </c>
      <c r="D193" s="37" t="s">
        <v>30</v>
      </c>
      <c r="E193" s="35" t="s">
        <v>235</v>
      </c>
      <c r="F193" s="36"/>
      <c r="G193" s="36"/>
      <c r="H193" s="36"/>
      <c r="I193" s="36"/>
      <c r="J193" s="36"/>
      <c r="K193" s="14"/>
    </row>
    <row r="194" spans="1:11">
      <c r="A194" s="33">
        <v>896</v>
      </c>
      <c r="B194" s="36" t="s">
        <v>38</v>
      </c>
      <c r="C194" s="36" t="s">
        <v>274</v>
      </c>
      <c r="D194" s="37" t="s">
        <v>30</v>
      </c>
      <c r="E194" s="35" t="s">
        <v>235</v>
      </c>
      <c r="F194" s="36"/>
      <c r="G194" s="36"/>
      <c r="H194" s="36"/>
      <c r="I194" s="36"/>
      <c r="J194" s="36"/>
      <c r="K194" s="14"/>
    </row>
    <row r="195" spans="1:11">
      <c r="A195" s="33">
        <v>897</v>
      </c>
      <c r="B195" s="36" t="s">
        <v>149</v>
      </c>
      <c r="C195" s="36" t="s">
        <v>271</v>
      </c>
      <c r="D195" s="37"/>
      <c r="E195" s="35" t="s">
        <v>235</v>
      </c>
      <c r="F195" s="36"/>
      <c r="G195" s="36"/>
      <c r="H195" s="36"/>
      <c r="I195" s="36"/>
      <c r="J195" s="36"/>
      <c r="K195" s="14"/>
    </row>
    <row r="196" spans="1:11">
      <c r="A196" s="33">
        <v>898</v>
      </c>
      <c r="B196" s="36" t="s">
        <v>233</v>
      </c>
      <c r="C196" s="36" t="s">
        <v>234</v>
      </c>
      <c r="D196" s="37"/>
      <c r="E196" s="35" t="s">
        <v>235</v>
      </c>
      <c r="F196" s="36"/>
      <c r="G196" s="36"/>
      <c r="H196" s="36"/>
      <c r="I196" s="36"/>
      <c r="J196" s="36"/>
      <c r="K196" s="14"/>
    </row>
    <row r="197" spans="1:11">
      <c r="A197" s="33">
        <v>899</v>
      </c>
      <c r="B197" s="36" t="s">
        <v>146</v>
      </c>
      <c r="C197" s="36" t="s">
        <v>272</v>
      </c>
      <c r="D197" s="37"/>
      <c r="E197" s="35" t="s">
        <v>235</v>
      </c>
      <c r="F197" s="36"/>
      <c r="G197" s="36"/>
      <c r="H197" s="36"/>
      <c r="I197" s="36"/>
      <c r="J197" s="36"/>
      <c r="K197" s="14"/>
    </row>
    <row r="198" spans="1:11">
      <c r="A198" s="38">
        <v>900</v>
      </c>
      <c r="B198" s="39" t="s">
        <v>318</v>
      </c>
      <c r="C198" s="39" t="s">
        <v>171</v>
      </c>
      <c r="D198" s="40" t="s">
        <v>17</v>
      </c>
      <c r="E198" s="40" t="s">
        <v>319</v>
      </c>
      <c r="F198" s="41"/>
      <c r="G198" s="41"/>
      <c r="H198" s="41"/>
      <c r="I198" s="41"/>
      <c r="J198" s="41"/>
      <c r="K198" s="14"/>
    </row>
    <row r="199" spans="1:11">
      <c r="A199" s="38">
        <v>901</v>
      </c>
      <c r="B199" s="39" t="s">
        <v>320</v>
      </c>
      <c r="C199" s="39" t="s">
        <v>321</v>
      </c>
      <c r="D199" s="40" t="s">
        <v>17</v>
      </c>
      <c r="E199" s="40" t="s">
        <v>319</v>
      </c>
      <c r="F199" s="41"/>
      <c r="G199" s="41"/>
      <c r="H199" s="41"/>
      <c r="I199" s="41"/>
      <c r="J199" s="41"/>
      <c r="K199" s="14"/>
    </row>
    <row r="200" spans="1:11">
      <c r="A200" s="38">
        <v>902</v>
      </c>
      <c r="B200" s="39" t="s">
        <v>320</v>
      </c>
      <c r="C200" s="39" t="s">
        <v>322</v>
      </c>
      <c r="D200" s="40" t="s">
        <v>17</v>
      </c>
      <c r="E200" s="40" t="s">
        <v>319</v>
      </c>
      <c r="F200" s="41"/>
      <c r="G200" s="41"/>
      <c r="H200" s="41"/>
      <c r="I200" s="41"/>
      <c r="J200" s="41"/>
      <c r="K200" s="14"/>
    </row>
    <row r="201" spans="1:11">
      <c r="A201" s="38">
        <v>903</v>
      </c>
      <c r="B201" s="39" t="s">
        <v>476</v>
      </c>
      <c r="C201" s="39" t="s">
        <v>143</v>
      </c>
      <c r="D201" s="40" t="s">
        <v>17</v>
      </c>
      <c r="E201" s="40" t="s">
        <v>319</v>
      </c>
      <c r="F201" s="41" t="s">
        <v>445</v>
      </c>
      <c r="G201" s="41"/>
      <c r="H201" s="41"/>
      <c r="I201" s="41"/>
      <c r="J201" s="41"/>
      <c r="K201" s="14"/>
    </row>
    <row r="202" spans="1:11">
      <c r="A202" s="38">
        <v>904</v>
      </c>
      <c r="B202" s="39" t="s">
        <v>165</v>
      </c>
      <c r="C202" s="39" t="s">
        <v>469</v>
      </c>
      <c r="D202" s="40" t="s">
        <v>17</v>
      </c>
      <c r="E202" s="40" t="s">
        <v>319</v>
      </c>
      <c r="F202" s="41"/>
      <c r="G202" s="41"/>
      <c r="H202" s="41"/>
      <c r="I202" s="41"/>
      <c r="J202" s="41"/>
      <c r="K202" s="14"/>
    </row>
    <row r="203" spans="1:11">
      <c r="A203" s="38">
        <v>905</v>
      </c>
      <c r="B203" s="39" t="s">
        <v>475</v>
      </c>
      <c r="C203" s="39" t="s">
        <v>393</v>
      </c>
      <c r="D203" s="40" t="s">
        <v>17</v>
      </c>
      <c r="E203" s="40" t="s">
        <v>319</v>
      </c>
      <c r="F203" s="41"/>
      <c r="G203" s="41"/>
      <c r="H203" s="41"/>
      <c r="I203" s="41"/>
      <c r="J203" s="41"/>
      <c r="K203" s="14"/>
    </row>
    <row r="204" spans="1:11">
      <c r="A204" s="38">
        <v>906</v>
      </c>
      <c r="B204" s="39" t="s">
        <v>324</v>
      </c>
      <c r="C204" s="39" t="s">
        <v>325</v>
      </c>
      <c r="D204" s="40" t="s">
        <v>17</v>
      </c>
      <c r="E204" s="40" t="s">
        <v>319</v>
      </c>
      <c r="F204" s="41"/>
      <c r="G204" s="41"/>
      <c r="H204" s="41"/>
      <c r="I204" s="41"/>
      <c r="J204" s="41"/>
      <c r="K204" s="14"/>
    </row>
    <row r="205" spans="1:11">
      <c r="A205" s="38">
        <v>907</v>
      </c>
      <c r="B205" s="39" t="s">
        <v>326</v>
      </c>
      <c r="C205" s="39" t="s">
        <v>297</v>
      </c>
      <c r="D205" s="40" t="s">
        <v>17</v>
      </c>
      <c r="E205" s="40" t="s">
        <v>319</v>
      </c>
      <c r="F205" s="41"/>
      <c r="G205" s="41"/>
      <c r="H205" s="41"/>
      <c r="I205" s="41"/>
      <c r="J205" s="41"/>
      <c r="K205" s="14"/>
    </row>
    <row r="206" spans="1:11">
      <c r="A206" s="38">
        <v>908</v>
      </c>
      <c r="B206" s="39" t="s">
        <v>468</v>
      </c>
      <c r="C206" s="39" t="s">
        <v>391</v>
      </c>
      <c r="D206" s="40" t="s">
        <v>17</v>
      </c>
      <c r="E206" s="40" t="s">
        <v>319</v>
      </c>
      <c r="F206" s="41"/>
      <c r="G206" s="41"/>
      <c r="H206" s="41"/>
      <c r="I206" s="41"/>
      <c r="J206" s="41"/>
      <c r="K206" s="14"/>
    </row>
    <row r="207" spans="1:11">
      <c r="A207" s="38">
        <v>909</v>
      </c>
      <c r="B207" s="39" t="s">
        <v>200</v>
      </c>
      <c r="C207" s="39" t="s">
        <v>201</v>
      </c>
      <c r="D207" s="40" t="s">
        <v>30</v>
      </c>
      <c r="E207" s="40" t="s">
        <v>319</v>
      </c>
      <c r="F207" s="41"/>
      <c r="G207" s="41"/>
      <c r="H207" s="41"/>
      <c r="I207" s="41"/>
      <c r="J207" s="41"/>
      <c r="K207" s="14"/>
    </row>
    <row r="208" spans="1:11">
      <c r="A208" s="38">
        <v>910</v>
      </c>
      <c r="B208" s="39" t="s">
        <v>198</v>
      </c>
      <c r="C208" s="39" t="s">
        <v>199</v>
      </c>
      <c r="D208" s="40" t="s">
        <v>30</v>
      </c>
      <c r="E208" s="40" t="s">
        <v>319</v>
      </c>
      <c r="F208" s="41"/>
      <c r="G208" s="41"/>
      <c r="H208" s="41"/>
      <c r="I208" s="41"/>
      <c r="J208" s="41"/>
      <c r="K208" s="14"/>
    </row>
    <row r="209" spans="1:11">
      <c r="A209" s="38">
        <v>911</v>
      </c>
      <c r="B209" s="39" t="s">
        <v>140</v>
      </c>
      <c r="C209" s="39" t="s">
        <v>141</v>
      </c>
      <c r="D209" s="40" t="s">
        <v>30</v>
      </c>
      <c r="E209" s="40" t="s">
        <v>319</v>
      </c>
      <c r="F209" s="41"/>
      <c r="G209" s="41"/>
      <c r="H209" s="41"/>
      <c r="I209" s="41"/>
      <c r="J209" s="41"/>
      <c r="K209" s="14"/>
    </row>
    <row r="210" spans="1:11">
      <c r="A210" s="38">
        <v>912</v>
      </c>
      <c r="B210" s="39" t="s">
        <v>329</v>
      </c>
      <c r="C210" s="39" t="s">
        <v>160</v>
      </c>
      <c r="D210" s="40" t="s">
        <v>30</v>
      </c>
      <c r="E210" s="40" t="s">
        <v>319</v>
      </c>
      <c r="F210" s="41"/>
      <c r="G210" s="41"/>
      <c r="H210" s="41"/>
      <c r="I210" s="41"/>
      <c r="J210" s="41"/>
      <c r="K210" s="14"/>
    </row>
    <row r="211" spans="1:11">
      <c r="A211" s="38">
        <v>913</v>
      </c>
      <c r="B211" s="39" t="s">
        <v>202</v>
      </c>
      <c r="C211" s="39" t="s">
        <v>330</v>
      </c>
      <c r="D211" s="40" t="s">
        <v>30</v>
      </c>
      <c r="E211" s="40" t="s">
        <v>319</v>
      </c>
      <c r="F211" s="41"/>
      <c r="G211" s="41"/>
      <c r="H211" s="41"/>
      <c r="I211" s="41"/>
      <c r="J211" s="41"/>
      <c r="K211" s="14"/>
    </row>
    <row r="212" spans="1:11">
      <c r="A212" s="38">
        <v>914</v>
      </c>
      <c r="B212" s="39" t="s">
        <v>227</v>
      </c>
      <c r="C212" s="39" t="s">
        <v>451</v>
      </c>
      <c r="D212" s="40" t="s">
        <v>30</v>
      </c>
      <c r="E212" s="40" t="s">
        <v>319</v>
      </c>
      <c r="F212" s="41"/>
      <c r="G212" s="41"/>
      <c r="H212" s="41"/>
      <c r="I212" s="41"/>
      <c r="J212" s="41"/>
      <c r="K212" s="14"/>
    </row>
    <row r="213" spans="1:11">
      <c r="A213" s="38">
        <v>915</v>
      </c>
      <c r="B213" s="39" t="s">
        <v>421</v>
      </c>
      <c r="C213" s="39" t="s">
        <v>422</v>
      </c>
      <c r="D213" s="40" t="s">
        <v>30</v>
      </c>
      <c r="E213" s="40" t="s">
        <v>319</v>
      </c>
      <c r="F213" s="41"/>
      <c r="G213" s="41"/>
      <c r="H213" s="41"/>
      <c r="I213" s="41"/>
      <c r="J213" s="41"/>
      <c r="K213" s="14"/>
    </row>
    <row r="214" spans="1:11">
      <c r="A214" s="38">
        <v>916</v>
      </c>
      <c r="B214" s="39" t="s">
        <v>423</v>
      </c>
      <c r="C214" s="39" t="s">
        <v>422</v>
      </c>
      <c r="D214" s="40" t="s">
        <v>30</v>
      </c>
      <c r="E214" s="40" t="s">
        <v>319</v>
      </c>
      <c r="F214" s="41"/>
      <c r="G214" s="41"/>
      <c r="H214" s="41"/>
      <c r="I214" s="41"/>
      <c r="J214" s="41"/>
      <c r="K214" s="14"/>
    </row>
    <row r="215" spans="1:11">
      <c r="A215" s="38">
        <v>917</v>
      </c>
      <c r="B215" s="39" t="s">
        <v>389</v>
      </c>
      <c r="C215" s="39" t="s">
        <v>395</v>
      </c>
      <c r="D215" s="40" t="s">
        <v>30</v>
      </c>
      <c r="E215" s="40" t="s">
        <v>319</v>
      </c>
      <c r="F215" s="41"/>
      <c r="G215" s="41"/>
      <c r="H215" s="41"/>
      <c r="I215" s="41"/>
      <c r="J215" s="41"/>
      <c r="K215" s="14"/>
    </row>
    <row r="216" spans="1:11">
      <c r="A216" s="38">
        <v>918</v>
      </c>
      <c r="B216" s="39" t="s">
        <v>331</v>
      </c>
      <c r="C216" s="39" t="s">
        <v>162</v>
      </c>
      <c r="D216" s="40" t="s">
        <v>30</v>
      </c>
      <c r="E216" s="40" t="s">
        <v>319</v>
      </c>
      <c r="F216" s="41"/>
      <c r="G216" s="41"/>
      <c r="H216" s="41"/>
      <c r="I216" s="41"/>
      <c r="J216" s="41"/>
      <c r="K216" s="14"/>
    </row>
    <row r="217" spans="1:11">
      <c r="A217" s="38">
        <v>919</v>
      </c>
      <c r="B217" s="39" t="s">
        <v>332</v>
      </c>
      <c r="C217" s="39" t="s">
        <v>333</v>
      </c>
      <c r="D217" s="40" t="s">
        <v>30</v>
      </c>
      <c r="E217" s="40" t="s">
        <v>319</v>
      </c>
      <c r="F217" s="41"/>
      <c r="G217" s="41"/>
      <c r="H217" s="41"/>
      <c r="I217" s="41"/>
      <c r="J217" s="41"/>
      <c r="K217" s="14"/>
    </row>
    <row r="218" spans="1:11">
      <c r="A218" s="38">
        <v>920</v>
      </c>
      <c r="B218" s="39" t="s">
        <v>38</v>
      </c>
      <c r="C218" s="39" t="s">
        <v>328</v>
      </c>
      <c r="D218" s="40" t="s">
        <v>30</v>
      </c>
      <c r="E218" s="40" t="s">
        <v>319</v>
      </c>
      <c r="F218" s="41"/>
      <c r="G218" s="41"/>
      <c r="H218" s="41"/>
      <c r="I218" s="41"/>
      <c r="J218" s="41"/>
      <c r="K218" s="14"/>
    </row>
    <row r="219" spans="1:11">
      <c r="A219" s="38">
        <v>921</v>
      </c>
      <c r="B219" s="39" t="s">
        <v>31</v>
      </c>
      <c r="C219" s="39" t="s">
        <v>334</v>
      </c>
      <c r="D219" s="40" t="s">
        <v>30</v>
      </c>
      <c r="E219" s="40" t="s">
        <v>319</v>
      </c>
      <c r="F219" s="41"/>
      <c r="G219" s="41"/>
      <c r="H219" s="41"/>
      <c r="I219" s="41"/>
      <c r="J219" s="41"/>
      <c r="K219" s="14"/>
    </row>
    <row r="220" spans="1:11">
      <c r="A220" s="38">
        <v>922</v>
      </c>
      <c r="B220" s="39" t="s">
        <v>205</v>
      </c>
      <c r="C220" s="39" t="s">
        <v>335</v>
      </c>
      <c r="D220" s="40" t="s">
        <v>30</v>
      </c>
      <c r="E220" s="40" t="s">
        <v>319</v>
      </c>
      <c r="F220" s="41"/>
      <c r="G220" s="41"/>
      <c r="H220" s="41"/>
      <c r="I220" s="41"/>
      <c r="J220" s="41"/>
      <c r="K220" s="14"/>
    </row>
    <row r="221" spans="1:11">
      <c r="A221" s="38">
        <v>923</v>
      </c>
      <c r="B221" s="39" t="s">
        <v>287</v>
      </c>
      <c r="C221" s="39" t="s">
        <v>336</v>
      </c>
      <c r="D221" s="40" t="s">
        <v>30</v>
      </c>
      <c r="E221" s="40" t="s">
        <v>319</v>
      </c>
      <c r="F221" s="41"/>
      <c r="G221" s="41"/>
      <c r="H221" s="41"/>
      <c r="I221" s="41"/>
      <c r="J221" s="41"/>
      <c r="K221" s="14"/>
    </row>
    <row r="222" spans="1:11">
      <c r="A222" s="38">
        <v>924</v>
      </c>
      <c r="B222" s="39" t="s">
        <v>337</v>
      </c>
      <c r="C222" s="39" t="s">
        <v>338</v>
      </c>
      <c r="D222" s="40" t="s">
        <v>30</v>
      </c>
      <c r="E222" s="40" t="s">
        <v>319</v>
      </c>
      <c r="F222" s="41"/>
      <c r="G222" s="41"/>
      <c r="H222" s="41"/>
      <c r="I222" s="41"/>
      <c r="J222" s="41"/>
      <c r="K222" s="14"/>
    </row>
    <row r="223" spans="1:11">
      <c r="A223" s="38">
        <v>925</v>
      </c>
      <c r="B223" s="39" t="s">
        <v>339</v>
      </c>
      <c r="C223" s="39" t="s">
        <v>340</v>
      </c>
      <c r="D223" s="40" t="s">
        <v>30</v>
      </c>
      <c r="E223" s="40" t="s">
        <v>319</v>
      </c>
      <c r="F223" s="41"/>
      <c r="G223" s="41"/>
      <c r="H223" s="41"/>
      <c r="I223" s="41"/>
      <c r="J223" s="41"/>
      <c r="K223" s="14"/>
    </row>
    <row r="224" spans="1:11">
      <c r="A224" s="38">
        <v>926</v>
      </c>
      <c r="B224" s="39" t="s">
        <v>341</v>
      </c>
      <c r="C224" s="39" t="s">
        <v>342</v>
      </c>
      <c r="D224" s="40" t="s">
        <v>30</v>
      </c>
      <c r="E224" s="40" t="s">
        <v>319</v>
      </c>
      <c r="F224" s="41"/>
      <c r="G224" s="41"/>
      <c r="H224" s="41"/>
      <c r="I224" s="41"/>
      <c r="J224" s="41"/>
      <c r="K224" s="14"/>
    </row>
    <row r="225" spans="1:11">
      <c r="A225" s="38">
        <v>927</v>
      </c>
      <c r="B225" s="39" t="s">
        <v>126</v>
      </c>
      <c r="C225" s="39" t="s">
        <v>343</v>
      </c>
      <c r="D225" s="40" t="s">
        <v>30</v>
      </c>
      <c r="E225" s="40" t="s">
        <v>319</v>
      </c>
      <c r="F225" s="41"/>
      <c r="G225" s="41"/>
      <c r="H225" s="41"/>
      <c r="I225" s="41"/>
      <c r="J225" s="41"/>
      <c r="K225" s="14"/>
    </row>
    <row r="226" spans="1:11">
      <c r="A226" s="38">
        <v>928</v>
      </c>
      <c r="B226" s="39" t="s">
        <v>344</v>
      </c>
      <c r="C226" s="39" t="s">
        <v>300</v>
      </c>
      <c r="D226" s="40" t="s">
        <v>30</v>
      </c>
      <c r="E226" s="40" t="s">
        <v>319</v>
      </c>
      <c r="F226" s="41"/>
      <c r="G226" s="41"/>
      <c r="H226" s="41"/>
      <c r="I226" s="41"/>
      <c r="J226" s="41"/>
      <c r="K226" s="14"/>
    </row>
    <row r="227" spans="1:11">
      <c r="A227" s="38">
        <v>929</v>
      </c>
      <c r="B227" s="39" t="s">
        <v>345</v>
      </c>
      <c r="C227" s="39" t="s">
        <v>304</v>
      </c>
      <c r="D227" s="40" t="s">
        <v>17</v>
      </c>
      <c r="E227" s="40" t="s">
        <v>319</v>
      </c>
      <c r="F227" s="41"/>
      <c r="G227" s="41"/>
      <c r="H227" s="41"/>
      <c r="I227" s="41"/>
      <c r="J227" s="41"/>
      <c r="K227" s="14"/>
    </row>
    <row r="228" spans="1:11">
      <c r="A228" s="38">
        <v>930</v>
      </c>
      <c r="B228" s="39" t="s">
        <v>114</v>
      </c>
      <c r="C228" s="39" t="s">
        <v>346</v>
      </c>
      <c r="D228" s="40" t="s">
        <v>17</v>
      </c>
      <c r="E228" s="40" t="s">
        <v>319</v>
      </c>
      <c r="F228" s="41"/>
      <c r="G228" s="41"/>
      <c r="H228" s="41"/>
      <c r="I228" s="41"/>
      <c r="J228" s="41"/>
      <c r="K228" s="14"/>
    </row>
    <row r="229" spans="1:11">
      <c r="A229" s="38">
        <v>931</v>
      </c>
      <c r="B229" s="39" t="s">
        <v>347</v>
      </c>
      <c r="C229" s="39" t="s">
        <v>348</v>
      </c>
      <c r="D229" s="40" t="s">
        <v>17</v>
      </c>
      <c r="E229" s="40" t="s">
        <v>319</v>
      </c>
      <c r="F229" s="41"/>
      <c r="G229" s="41"/>
      <c r="H229" s="41"/>
      <c r="I229" s="41"/>
      <c r="J229" s="41"/>
      <c r="K229" s="14"/>
    </row>
    <row r="230" spans="1:11">
      <c r="A230" s="38">
        <v>932</v>
      </c>
      <c r="B230" s="39" t="s">
        <v>230</v>
      </c>
      <c r="C230" s="39" t="s">
        <v>349</v>
      </c>
      <c r="D230" s="40" t="s">
        <v>17</v>
      </c>
      <c r="E230" s="40" t="s">
        <v>319</v>
      </c>
      <c r="F230" s="41"/>
      <c r="G230" s="41"/>
      <c r="H230" s="41"/>
      <c r="I230" s="41"/>
      <c r="J230" s="41"/>
      <c r="K230" s="14"/>
    </row>
    <row r="231" spans="1:11">
      <c r="A231" s="38">
        <v>933</v>
      </c>
      <c r="B231" s="39" t="s">
        <v>350</v>
      </c>
      <c r="C231" s="39" t="s">
        <v>351</v>
      </c>
      <c r="D231" s="40" t="s">
        <v>17</v>
      </c>
      <c r="E231" s="40" t="s">
        <v>319</v>
      </c>
      <c r="F231" s="41"/>
      <c r="G231" s="41"/>
      <c r="H231" s="41"/>
      <c r="I231" s="41"/>
      <c r="J231" s="41"/>
      <c r="K231" s="14"/>
    </row>
    <row r="232" spans="1:11">
      <c r="A232" s="38">
        <v>934</v>
      </c>
      <c r="B232" s="39" t="s">
        <v>352</v>
      </c>
      <c r="C232" s="39" t="s">
        <v>353</v>
      </c>
      <c r="D232" s="40" t="s">
        <v>17</v>
      </c>
      <c r="E232" s="40" t="s">
        <v>319</v>
      </c>
      <c r="F232" s="41"/>
      <c r="G232" s="41"/>
      <c r="H232" s="41"/>
      <c r="I232" s="41"/>
      <c r="J232" s="41"/>
      <c r="K232" s="14"/>
    </row>
    <row r="233" spans="1:11">
      <c r="A233" s="38">
        <v>935</v>
      </c>
      <c r="B233" s="39" t="s">
        <v>354</v>
      </c>
      <c r="C233" s="39" t="s">
        <v>355</v>
      </c>
      <c r="D233" s="40" t="s">
        <v>17</v>
      </c>
      <c r="E233" s="40" t="s">
        <v>319</v>
      </c>
      <c r="F233" s="41"/>
      <c r="G233" s="41"/>
      <c r="H233" s="41"/>
      <c r="I233" s="41"/>
      <c r="J233" s="41"/>
      <c r="K233" s="14"/>
    </row>
    <row r="234" spans="1:11">
      <c r="A234" s="38">
        <v>936</v>
      </c>
      <c r="B234" s="39" t="s">
        <v>356</v>
      </c>
      <c r="C234" s="39" t="s">
        <v>357</v>
      </c>
      <c r="D234" s="40" t="s">
        <v>17</v>
      </c>
      <c r="E234" s="40" t="s">
        <v>319</v>
      </c>
      <c r="F234" s="41"/>
      <c r="G234" s="41"/>
      <c r="H234" s="41"/>
      <c r="I234" s="41"/>
      <c r="J234" s="41"/>
      <c r="K234" s="14"/>
    </row>
    <row r="235" spans="1:11">
      <c r="A235" s="38">
        <v>937</v>
      </c>
      <c r="B235" s="39" t="s">
        <v>293</v>
      </c>
      <c r="C235" s="39" t="s">
        <v>358</v>
      </c>
      <c r="D235" s="40" t="s">
        <v>17</v>
      </c>
      <c r="E235" s="40" t="s">
        <v>319</v>
      </c>
      <c r="F235" s="41"/>
      <c r="G235" s="41"/>
      <c r="H235" s="41"/>
      <c r="I235" s="41"/>
      <c r="J235" s="41"/>
      <c r="K235" s="14"/>
    </row>
    <row r="236" spans="1:11">
      <c r="A236" s="38">
        <v>938</v>
      </c>
      <c r="B236" s="39" t="s">
        <v>359</v>
      </c>
      <c r="C236" s="39" t="s">
        <v>360</v>
      </c>
      <c r="D236" s="40" t="s">
        <v>17</v>
      </c>
      <c r="E236" s="40" t="s">
        <v>319</v>
      </c>
      <c r="F236" s="41"/>
      <c r="G236" s="41"/>
      <c r="H236" s="41"/>
      <c r="I236" s="41"/>
      <c r="J236" s="41"/>
      <c r="K236" s="14"/>
    </row>
    <row r="237" spans="1:11">
      <c r="A237" s="38">
        <v>939</v>
      </c>
      <c r="B237" s="39" t="s">
        <v>361</v>
      </c>
      <c r="C237" s="39" t="s">
        <v>362</v>
      </c>
      <c r="D237" s="40" t="s">
        <v>17</v>
      </c>
      <c r="E237" s="40" t="s">
        <v>319</v>
      </c>
      <c r="F237" s="41"/>
      <c r="G237" s="41"/>
      <c r="H237" s="41"/>
      <c r="I237" s="41"/>
      <c r="J237" s="41"/>
      <c r="K237" s="14"/>
    </row>
    <row r="238" spans="1:11">
      <c r="A238" s="38">
        <v>940</v>
      </c>
      <c r="B238" s="39" t="s">
        <v>363</v>
      </c>
      <c r="C238" s="39" t="s">
        <v>364</v>
      </c>
      <c r="D238" s="40" t="s">
        <v>17</v>
      </c>
      <c r="E238" s="40" t="s">
        <v>319</v>
      </c>
      <c r="F238" s="41"/>
      <c r="G238" s="41"/>
      <c r="H238" s="41"/>
      <c r="I238" s="41"/>
      <c r="J238" s="41"/>
      <c r="K238" s="14"/>
    </row>
    <row r="239" spans="1:11">
      <c r="A239" s="38">
        <v>941</v>
      </c>
      <c r="B239" s="39" t="s">
        <v>170</v>
      </c>
      <c r="C239" s="39" t="s">
        <v>195</v>
      </c>
      <c r="D239" s="40" t="s">
        <v>17</v>
      </c>
      <c r="E239" s="40" t="s">
        <v>319</v>
      </c>
      <c r="F239" s="41"/>
      <c r="G239" s="41"/>
      <c r="H239" s="41"/>
      <c r="I239" s="41"/>
      <c r="J239" s="41"/>
      <c r="K239" s="14"/>
    </row>
    <row r="240" spans="1:11">
      <c r="A240" s="38">
        <v>942</v>
      </c>
      <c r="B240" s="39" t="s">
        <v>365</v>
      </c>
      <c r="C240" s="39" t="s">
        <v>283</v>
      </c>
      <c r="D240" s="40" t="s">
        <v>17</v>
      </c>
      <c r="E240" s="40" t="s">
        <v>319</v>
      </c>
      <c r="F240" s="41"/>
      <c r="G240" s="41"/>
      <c r="H240" s="41"/>
      <c r="I240" s="41"/>
      <c r="J240" s="41"/>
      <c r="K240" s="14"/>
    </row>
    <row r="241" spans="1:11">
      <c r="A241" s="38">
        <v>943</v>
      </c>
      <c r="B241" s="39" t="s">
        <v>257</v>
      </c>
      <c r="C241" s="39" t="s">
        <v>327</v>
      </c>
      <c r="D241" s="40" t="s">
        <v>17</v>
      </c>
      <c r="E241" s="40" t="s">
        <v>319</v>
      </c>
      <c r="F241" s="41"/>
      <c r="G241" s="41"/>
      <c r="H241" s="41"/>
      <c r="I241" s="41"/>
      <c r="J241" s="41"/>
      <c r="K241" s="14"/>
    </row>
    <row r="242" spans="1:11">
      <c r="A242" s="38">
        <v>944</v>
      </c>
      <c r="B242" s="39" t="s">
        <v>310</v>
      </c>
      <c r="C242" s="39" t="s">
        <v>366</v>
      </c>
      <c r="D242" s="40" t="s">
        <v>17</v>
      </c>
      <c r="E242" s="40" t="s">
        <v>319</v>
      </c>
      <c r="F242" s="41"/>
      <c r="G242" s="41"/>
      <c r="H242" s="41"/>
      <c r="I242" s="41"/>
      <c r="J242" s="41"/>
      <c r="K242" s="14"/>
    </row>
    <row r="243" spans="1:11">
      <c r="A243" s="38">
        <v>945</v>
      </c>
      <c r="B243" s="39" t="s">
        <v>114</v>
      </c>
      <c r="C243" s="39" t="s">
        <v>367</v>
      </c>
      <c r="D243" s="40" t="s">
        <v>17</v>
      </c>
      <c r="E243" s="40" t="s">
        <v>319</v>
      </c>
      <c r="F243" s="41"/>
      <c r="G243" s="41"/>
      <c r="H243" s="41"/>
      <c r="I243" s="41"/>
      <c r="J243" s="41"/>
      <c r="K243" s="14"/>
    </row>
    <row r="244" spans="1:11">
      <c r="A244" s="38">
        <v>946</v>
      </c>
      <c r="B244" s="39" t="s">
        <v>368</v>
      </c>
      <c r="C244" s="39" t="s">
        <v>221</v>
      </c>
      <c r="D244" s="40" t="s">
        <v>30</v>
      </c>
      <c r="E244" s="40" t="s">
        <v>319</v>
      </c>
      <c r="F244" s="41"/>
      <c r="G244" s="41"/>
      <c r="H244" s="41"/>
      <c r="I244" s="41"/>
      <c r="J244" s="41"/>
      <c r="K244" s="14"/>
    </row>
    <row r="245" spans="1:11">
      <c r="A245" s="38">
        <v>947</v>
      </c>
      <c r="B245" s="39" t="s">
        <v>369</v>
      </c>
      <c r="C245" s="39" t="s">
        <v>175</v>
      </c>
      <c r="D245" s="40" t="s">
        <v>30</v>
      </c>
      <c r="E245" s="40" t="s">
        <v>319</v>
      </c>
      <c r="F245" s="41"/>
      <c r="G245" s="41"/>
      <c r="H245" s="41"/>
      <c r="I245" s="41"/>
      <c r="J245" s="41"/>
      <c r="K245" s="14"/>
    </row>
    <row r="246" spans="1:11">
      <c r="A246" s="38">
        <v>948</v>
      </c>
      <c r="B246" s="39" t="s">
        <v>144</v>
      </c>
      <c r="C246" s="39" t="s">
        <v>370</v>
      </c>
      <c r="D246" s="40" t="s">
        <v>30</v>
      </c>
      <c r="E246" s="40" t="s">
        <v>319</v>
      </c>
      <c r="F246" s="41"/>
      <c r="G246" s="41"/>
      <c r="H246" s="41"/>
      <c r="I246" s="41"/>
      <c r="J246" s="41"/>
      <c r="K246" s="14"/>
    </row>
    <row r="247" spans="1:11">
      <c r="A247" s="38">
        <v>949</v>
      </c>
      <c r="B247" s="39" t="s">
        <v>371</v>
      </c>
      <c r="C247" s="39" t="s">
        <v>372</v>
      </c>
      <c r="D247" s="40" t="s">
        <v>30</v>
      </c>
      <c r="E247" s="40" t="s">
        <v>319</v>
      </c>
      <c r="F247" s="41"/>
      <c r="G247" s="41"/>
      <c r="H247" s="41"/>
      <c r="I247" s="41"/>
      <c r="J247" s="41"/>
      <c r="K247" s="14"/>
    </row>
    <row r="248" spans="1:11">
      <c r="A248" s="38">
        <v>950</v>
      </c>
      <c r="B248" s="39" t="s">
        <v>373</v>
      </c>
      <c r="C248" s="39" t="s">
        <v>372</v>
      </c>
      <c r="D248" s="40" t="s">
        <v>30</v>
      </c>
      <c r="E248" s="40" t="s">
        <v>319</v>
      </c>
      <c r="F248" s="41"/>
      <c r="G248" s="41"/>
      <c r="H248" s="41"/>
      <c r="I248" s="41"/>
      <c r="J248" s="41"/>
      <c r="K248" s="14"/>
    </row>
    <row r="249" spans="1:11">
      <c r="A249" s="38">
        <v>951</v>
      </c>
      <c r="B249" s="39" t="s">
        <v>183</v>
      </c>
      <c r="C249" s="39" t="s">
        <v>374</v>
      </c>
      <c r="D249" s="40" t="s">
        <v>30</v>
      </c>
      <c r="E249" s="40" t="s">
        <v>319</v>
      </c>
      <c r="F249" s="41"/>
      <c r="G249" s="41"/>
      <c r="H249" s="41"/>
      <c r="I249" s="41"/>
      <c r="J249" s="41"/>
      <c r="K249" s="14"/>
    </row>
    <row r="250" spans="1:11">
      <c r="A250" s="38">
        <v>952</v>
      </c>
      <c r="B250" s="39" t="s">
        <v>136</v>
      </c>
      <c r="C250" s="39" t="s">
        <v>285</v>
      </c>
      <c r="D250" s="40" t="s">
        <v>30</v>
      </c>
      <c r="E250" s="40" t="s">
        <v>319</v>
      </c>
      <c r="F250" s="41"/>
      <c r="G250" s="41"/>
      <c r="H250" s="41"/>
      <c r="I250" s="41"/>
      <c r="J250" s="41"/>
      <c r="K250" s="14"/>
    </row>
    <row r="251" spans="1:11">
      <c r="A251" s="38">
        <v>953</v>
      </c>
      <c r="B251" s="39" t="s">
        <v>311</v>
      </c>
      <c r="C251" s="39" t="s">
        <v>418</v>
      </c>
      <c r="D251" s="40" t="s">
        <v>30</v>
      </c>
      <c r="E251" s="40" t="s">
        <v>319</v>
      </c>
      <c r="F251" s="41"/>
      <c r="G251" s="41"/>
      <c r="H251" s="41"/>
      <c r="I251" s="41"/>
      <c r="J251" s="41"/>
      <c r="K251" s="14"/>
    </row>
    <row r="252" spans="1:11">
      <c r="A252" s="38">
        <v>954</v>
      </c>
      <c r="B252" s="39" t="s">
        <v>146</v>
      </c>
      <c r="C252" s="39" t="s">
        <v>375</v>
      </c>
      <c r="D252" s="40" t="s">
        <v>30</v>
      </c>
      <c r="E252" s="40" t="s">
        <v>319</v>
      </c>
      <c r="F252" s="41"/>
      <c r="G252" s="41"/>
      <c r="H252" s="41"/>
      <c r="I252" s="41"/>
      <c r="J252" s="41"/>
      <c r="K252" s="14"/>
    </row>
    <row r="253" spans="1:11">
      <c r="A253" s="38">
        <v>955</v>
      </c>
      <c r="B253" s="39" t="s">
        <v>205</v>
      </c>
      <c r="C253" s="39" t="s">
        <v>376</v>
      </c>
      <c r="D253" s="40" t="s">
        <v>30</v>
      </c>
      <c r="E253" s="40" t="s">
        <v>319</v>
      </c>
      <c r="F253" s="41"/>
      <c r="G253" s="41"/>
      <c r="H253" s="41"/>
      <c r="I253" s="41"/>
      <c r="J253" s="41"/>
      <c r="K253" s="14"/>
    </row>
    <row r="254" spans="1:11">
      <c r="A254" s="38">
        <v>956</v>
      </c>
      <c r="B254" s="39" t="s">
        <v>377</v>
      </c>
      <c r="C254" s="39" t="s">
        <v>378</v>
      </c>
      <c r="D254" s="40" t="s">
        <v>30</v>
      </c>
      <c r="E254" s="40" t="s">
        <v>319</v>
      </c>
      <c r="F254" s="41"/>
      <c r="G254" s="41"/>
      <c r="H254" s="41"/>
      <c r="I254" s="41"/>
      <c r="J254" s="41"/>
      <c r="K254" s="14"/>
    </row>
    <row r="255" spans="1:11">
      <c r="A255" s="38">
        <v>957</v>
      </c>
      <c r="B255" s="39" t="s">
        <v>365</v>
      </c>
      <c r="C255" s="39" t="s">
        <v>283</v>
      </c>
      <c r="D255" s="40" t="s">
        <v>30</v>
      </c>
      <c r="E255" s="40" t="s">
        <v>319</v>
      </c>
      <c r="F255" s="41"/>
      <c r="G255" s="41"/>
      <c r="H255" s="41"/>
      <c r="I255" s="41"/>
      <c r="J255" s="41"/>
      <c r="K255" s="14"/>
    </row>
    <row r="256" spans="1:11">
      <c r="A256" s="38">
        <v>958</v>
      </c>
      <c r="B256" s="39" t="s">
        <v>324</v>
      </c>
      <c r="C256" s="39" t="s">
        <v>278</v>
      </c>
      <c r="D256" s="40" t="s">
        <v>30</v>
      </c>
      <c r="E256" s="40" t="s">
        <v>319</v>
      </c>
      <c r="F256" s="41"/>
      <c r="G256" s="41"/>
      <c r="H256" s="41"/>
      <c r="I256" s="41"/>
      <c r="J256" s="41"/>
      <c r="K256" s="14"/>
    </row>
    <row r="257" spans="1:11">
      <c r="A257" s="38">
        <v>959</v>
      </c>
      <c r="B257" s="39" t="s">
        <v>379</v>
      </c>
      <c r="C257" s="39" t="s">
        <v>364</v>
      </c>
      <c r="D257" s="40" t="s">
        <v>30</v>
      </c>
      <c r="E257" s="40" t="s">
        <v>319</v>
      </c>
      <c r="F257" s="41"/>
      <c r="G257" s="41"/>
      <c r="H257" s="41"/>
      <c r="I257" s="41"/>
      <c r="J257" s="41"/>
      <c r="K257" s="14"/>
    </row>
    <row r="258" spans="1:11">
      <c r="A258" s="38">
        <v>960</v>
      </c>
      <c r="B258" s="39" t="s">
        <v>413</v>
      </c>
      <c r="C258" s="39" t="s">
        <v>414</v>
      </c>
      <c r="D258" s="40" t="s">
        <v>17</v>
      </c>
      <c r="E258" s="40" t="s">
        <v>319</v>
      </c>
      <c r="F258" s="41"/>
      <c r="G258" s="41"/>
      <c r="H258" s="41"/>
      <c r="I258" s="41"/>
      <c r="J258" s="41"/>
      <c r="K258" s="14"/>
    </row>
    <row r="259" spans="1:11">
      <c r="A259" s="38">
        <v>961</v>
      </c>
      <c r="B259" s="39" t="s">
        <v>350</v>
      </c>
      <c r="C259" s="39" t="s">
        <v>415</v>
      </c>
      <c r="D259" s="40" t="s">
        <v>17</v>
      </c>
      <c r="E259" s="40" t="s">
        <v>319</v>
      </c>
      <c r="F259" s="41"/>
      <c r="G259" s="41"/>
      <c r="H259" s="41"/>
      <c r="I259" s="41"/>
      <c r="J259" s="41"/>
      <c r="K259" s="14"/>
    </row>
    <row r="260" spans="1:11">
      <c r="A260" s="38">
        <v>962</v>
      </c>
      <c r="B260" s="39" t="s">
        <v>246</v>
      </c>
      <c r="C260" s="39" t="s">
        <v>416</v>
      </c>
      <c r="D260" s="40" t="s">
        <v>17</v>
      </c>
      <c r="E260" s="40" t="s">
        <v>319</v>
      </c>
      <c r="F260" s="41"/>
      <c r="G260" s="41"/>
      <c r="H260" s="41"/>
      <c r="I260" s="41"/>
      <c r="J260" s="41"/>
      <c r="K260" s="14"/>
    </row>
    <row r="261" spans="1:11">
      <c r="A261" s="38">
        <v>963</v>
      </c>
      <c r="B261" s="39" t="s">
        <v>251</v>
      </c>
      <c r="C261" s="39" t="s">
        <v>417</v>
      </c>
      <c r="D261" s="40" t="s">
        <v>17</v>
      </c>
      <c r="E261" s="40" t="s">
        <v>319</v>
      </c>
      <c r="F261" s="41"/>
      <c r="G261" s="41"/>
      <c r="H261" s="41"/>
      <c r="I261" s="41"/>
      <c r="J261" s="41"/>
      <c r="K261" s="14"/>
    </row>
    <row r="262" spans="1:11">
      <c r="A262" s="38">
        <v>964</v>
      </c>
      <c r="B262" s="39" t="s">
        <v>131</v>
      </c>
      <c r="C262" s="39" t="s">
        <v>330</v>
      </c>
      <c r="D262" s="40" t="s">
        <v>30</v>
      </c>
      <c r="E262" s="40" t="s">
        <v>319</v>
      </c>
      <c r="F262" s="41"/>
      <c r="G262" s="41"/>
      <c r="H262" s="41"/>
      <c r="I262" s="41"/>
      <c r="J262" s="41"/>
      <c r="K262" s="14"/>
    </row>
    <row r="263" spans="1:11">
      <c r="A263" s="38">
        <v>965</v>
      </c>
      <c r="B263" s="39" t="s">
        <v>192</v>
      </c>
      <c r="C263" s="39" t="s">
        <v>338</v>
      </c>
      <c r="D263" s="40" t="s">
        <v>30</v>
      </c>
      <c r="E263" s="40" t="s">
        <v>319</v>
      </c>
      <c r="F263" s="41"/>
      <c r="G263" s="41"/>
      <c r="H263" s="41"/>
      <c r="I263" s="41"/>
      <c r="J263" s="41"/>
      <c r="K263" s="14"/>
    </row>
    <row r="264" spans="1:11">
      <c r="A264" s="38">
        <v>966</v>
      </c>
      <c r="B264" s="39" t="s">
        <v>323</v>
      </c>
      <c r="C264" s="39" t="s">
        <v>305</v>
      </c>
      <c r="D264" s="40" t="s">
        <v>17</v>
      </c>
      <c r="E264" s="40" t="s">
        <v>319</v>
      </c>
      <c r="F264" s="41"/>
      <c r="G264" s="41"/>
      <c r="H264" s="41"/>
      <c r="I264" s="41"/>
      <c r="J264" s="41"/>
      <c r="K264" s="14"/>
    </row>
    <row r="265" spans="1:11">
      <c r="A265" s="38">
        <v>967</v>
      </c>
      <c r="B265" s="39" t="s">
        <v>170</v>
      </c>
      <c r="C265" s="39" t="s">
        <v>450</v>
      </c>
      <c r="D265" s="40" t="s">
        <v>17</v>
      </c>
      <c r="E265" s="40" t="s">
        <v>319</v>
      </c>
      <c r="F265" s="41"/>
      <c r="G265" s="41"/>
      <c r="H265" s="41"/>
      <c r="I265" s="41"/>
      <c r="J265" s="41"/>
      <c r="K265" s="14"/>
    </row>
    <row r="266" spans="1:11">
      <c r="A266" s="38">
        <v>969</v>
      </c>
      <c r="B266" s="39" t="s">
        <v>163</v>
      </c>
      <c r="C266" s="39" t="s">
        <v>113</v>
      </c>
      <c r="D266" s="40" t="s">
        <v>17</v>
      </c>
      <c r="E266" s="40" t="s">
        <v>319</v>
      </c>
      <c r="F266" s="41"/>
      <c r="G266" s="41"/>
      <c r="H266" s="41"/>
      <c r="I266" s="41"/>
      <c r="J266" s="41"/>
      <c r="K266" s="14"/>
    </row>
    <row r="267" spans="1:11">
      <c r="A267" s="38">
        <v>970</v>
      </c>
      <c r="B267" s="39" t="s">
        <v>131</v>
      </c>
      <c r="C267" s="39" t="s">
        <v>330</v>
      </c>
      <c r="D267" s="40" t="s">
        <v>30</v>
      </c>
      <c r="E267" s="40" t="s">
        <v>319</v>
      </c>
      <c r="F267" s="41"/>
      <c r="G267" s="41"/>
      <c r="H267" s="41"/>
      <c r="I267" s="41"/>
      <c r="J267" s="41"/>
      <c r="K267" s="14"/>
    </row>
    <row r="268" spans="1:11">
      <c r="A268" s="38">
        <v>971</v>
      </c>
      <c r="B268" s="39" t="s">
        <v>432</v>
      </c>
      <c r="C268" s="39" t="s">
        <v>433</v>
      </c>
      <c r="D268" s="40" t="s">
        <v>17</v>
      </c>
      <c r="E268" s="40" t="s">
        <v>319</v>
      </c>
      <c r="F268" s="41"/>
      <c r="G268" s="41"/>
      <c r="H268" s="41"/>
      <c r="I268" s="41"/>
      <c r="J268" s="41"/>
      <c r="K268" s="14"/>
    </row>
    <row r="269" spans="1:11">
      <c r="A269" s="38">
        <v>972</v>
      </c>
      <c r="B269" s="39" t="s">
        <v>281</v>
      </c>
      <c r="C269" s="39" t="s">
        <v>434</v>
      </c>
      <c r="D269" s="40" t="s">
        <v>30</v>
      </c>
      <c r="E269" s="40" t="s">
        <v>319</v>
      </c>
      <c r="F269" s="41"/>
      <c r="G269" s="41"/>
      <c r="H269" s="41"/>
      <c r="I269" s="41"/>
      <c r="J269" s="41"/>
      <c r="K269" s="14"/>
    </row>
    <row r="270" spans="1:11">
      <c r="A270" s="38">
        <v>973</v>
      </c>
      <c r="B270" s="39" t="s">
        <v>332</v>
      </c>
      <c r="C270" s="39" t="s">
        <v>435</v>
      </c>
      <c r="D270" s="40" t="s">
        <v>30</v>
      </c>
      <c r="E270" s="40" t="s">
        <v>319</v>
      </c>
      <c r="F270" s="41"/>
      <c r="G270" s="41"/>
      <c r="H270" s="41"/>
      <c r="I270" s="41"/>
      <c r="J270" s="41"/>
      <c r="K270" s="14"/>
    </row>
    <row r="271" spans="1:11">
      <c r="A271" s="38">
        <v>974</v>
      </c>
      <c r="B271" s="39" t="s">
        <v>436</v>
      </c>
      <c r="C271" s="39" t="s">
        <v>437</v>
      </c>
      <c r="D271" s="40" t="s">
        <v>30</v>
      </c>
      <c r="E271" s="40" t="s">
        <v>319</v>
      </c>
      <c r="F271" s="41"/>
      <c r="G271" s="41"/>
      <c r="H271" s="41"/>
      <c r="I271" s="41"/>
      <c r="J271" s="41"/>
      <c r="K271" s="14"/>
    </row>
    <row r="272" spans="1:11">
      <c r="A272" s="38">
        <v>975</v>
      </c>
      <c r="B272" s="39" t="s">
        <v>339</v>
      </c>
      <c r="C272" s="39" t="s">
        <v>438</v>
      </c>
      <c r="D272" s="40" t="s">
        <v>30</v>
      </c>
      <c r="E272" s="40" t="s">
        <v>319</v>
      </c>
      <c r="F272" s="41"/>
      <c r="G272" s="41"/>
      <c r="H272" s="41"/>
      <c r="I272" s="41"/>
      <c r="J272" s="41"/>
      <c r="K272" s="14"/>
    </row>
    <row r="273" spans="1:11">
      <c r="A273" s="38">
        <v>976</v>
      </c>
      <c r="B273" s="39" t="s">
        <v>409</v>
      </c>
      <c r="C273" s="39" t="s">
        <v>439</v>
      </c>
      <c r="D273" s="40" t="s">
        <v>30</v>
      </c>
      <c r="E273" s="40" t="s">
        <v>319</v>
      </c>
      <c r="F273" s="41"/>
      <c r="G273" s="41"/>
      <c r="H273" s="41"/>
      <c r="I273" s="41"/>
      <c r="J273" s="41"/>
      <c r="K273" s="14"/>
    </row>
    <row r="274" spans="1:11">
      <c r="A274" s="38">
        <v>977</v>
      </c>
      <c r="B274" s="39" t="s">
        <v>440</v>
      </c>
      <c r="C274" s="39" t="s">
        <v>441</v>
      </c>
      <c r="D274" s="40" t="s">
        <v>17</v>
      </c>
      <c r="E274" s="40" t="s">
        <v>319</v>
      </c>
      <c r="F274" s="41"/>
      <c r="G274" s="41"/>
      <c r="H274" s="41"/>
      <c r="I274" s="41"/>
      <c r="J274" s="41"/>
      <c r="K274" s="14"/>
    </row>
    <row r="275" spans="1:11">
      <c r="A275" s="38">
        <v>978</v>
      </c>
      <c r="B275" s="39" t="s">
        <v>442</v>
      </c>
      <c r="C275" s="39" t="s">
        <v>443</v>
      </c>
      <c r="D275" s="40" t="s">
        <v>17</v>
      </c>
      <c r="E275" s="40" t="s">
        <v>319</v>
      </c>
      <c r="F275" s="41"/>
      <c r="G275" s="41"/>
      <c r="H275" s="41"/>
      <c r="I275" s="41"/>
      <c r="J275" s="41"/>
      <c r="K275" s="14"/>
    </row>
    <row r="276" spans="1:11">
      <c r="A276" s="42">
        <v>979</v>
      </c>
      <c r="B276" s="71" t="s">
        <v>474</v>
      </c>
      <c r="C276" s="71" t="s">
        <v>115</v>
      </c>
      <c r="D276" s="43"/>
      <c r="E276" s="43"/>
      <c r="K276" s="14"/>
    </row>
    <row r="277" spans="1:11">
      <c r="A277" s="42">
        <v>980</v>
      </c>
      <c r="B277" s="71" t="s">
        <v>288</v>
      </c>
      <c r="C277" s="71" t="s">
        <v>449</v>
      </c>
      <c r="D277" s="43"/>
      <c r="E277" s="43"/>
      <c r="K277" s="14"/>
    </row>
    <row r="278" spans="1:11">
      <c r="A278" s="42">
        <v>981</v>
      </c>
      <c r="B278" s="71" t="s">
        <v>140</v>
      </c>
      <c r="C278" s="71" t="s">
        <v>471</v>
      </c>
      <c r="D278" s="43"/>
      <c r="E278" s="43"/>
      <c r="K278" s="14"/>
    </row>
    <row r="279" spans="1:11">
      <c r="A279" s="42">
        <v>982</v>
      </c>
      <c r="B279" s="72" t="s">
        <v>341</v>
      </c>
      <c r="C279" s="72" t="s">
        <v>448</v>
      </c>
      <c r="D279" s="43"/>
      <c r="E279" s="43"/>
      <c r="K279" s="14"/>
    </row>
    <row r="280" spans="1:11">
      <c r="A280" s="42">
        <v>983</v>
      </c>
      <c r="B280" t="s">
        <v>446</v>
      </c>
      <c r="C280" t="s">
        <v>447</v>
      </c>
      <c r="D280" s="43"/>
      <c r="E280" s="43"/>
      <c r="K280" s="14"/>
    </row>
    <row r="281" spans="1:11">
      <c r="A281" s="42">
        <v>984</v>
      </c>
      <c r="B281" s="72" t="s">
        <v>472</v>
      </c>
      <c r="C281" s="72" t="s">
        <v>473</v>
      </c>
      <c r="D281" s="43"/>
      <c r="E281" s="43"/>
      <c r="K281" s="14"/>
    </row>
    <row r="282" spans="1:11">
      <c r="A282" s="42">
        <v>985</v>
      </c>
      <c r="B282" t="s">
        <v>131</v>
      </c>
      <c r="C282" t="s">
        <v>411</v>
      </c>
      <c r="D282" s="43"/>
      <c r="E282" s="43"/>
      <c r="K282" s="14"/>
    </row>
    <row r="283" spans="1:11">
      <c r="A283" s="42">
        <v>986</v>
      </c>
      <c r="B283" t="s">
        <v>140</v>
      </c>
      <c r="C283" t="s">
        <v>411</v>
      </c>
      <c r="D283" s="43"/>
      <c r="E283" s="43"/>
      <c r="K283" s="14"/>
    </row>
    <row r="284" spans="1:11">
      <c r="A284" s="42">
        <v>987</v>
      </c>
      <c r="B284" t="s">
        <v>265</v>
      </c>
      <c r="C284" t="s">
        <v>264</v>
      </c>
      <c r="D284" s="43"/>
      <c r="E284" s="43"/>
      <c r="K284" s="14"/>
    </row>
    <row r="285" spans="1:11">
      <c r="A285" s="42">
        <v>988</v>
      </c>
      <c r="B285" t="s">
        <v>263</v>
      </c>
      <c r="C285" t="s">
        <v>264</v>
      </c>
      <c r="D285" s="43"/>
      <c r="E285" s="43"/>
      <c r="K285" s="14"/>
    </row>
    <row r="286" spans="1:11">
      <c r="A286" s="42">
        <v>989</v>
      </c>
      <c r="B286" t="s">
        <v>461</v>
      </c>
      <c r="C286" t="s">
        <v>462</v>
      </c>
      <c r="D286" s="43"/>
      <c r="E286" s="43"/>
      <c r="K286" s="14"/>
    </row>
    <row r="287" spans="1:11">
      <c r="A287" s="42">
        <v>990</v>
      </c>
      <c r="B287" t="s">
        <v>232</v>
      </c>
      <c r="C287" t="s">
        <v>454</v>
      </c>
      <c r="D287" s="43"/>
      <c r="E287" s="43"/>
      <c r="K287" s="14"/>
    </row>
    <row r="288" spans="1:11">
      <c r="A288" s="42">
        <v>991</v>
      </c>
      <c r="B288" t="s">
        <v>236</v>
      </c>
      <c r="C288" t="s">
        <v>237</v>
      </c>
      <c r="D288" s="43"/>
      <c r="E288" s="43"/>
      <c r="K288" s="14"/>
    </row>
    <row r="289" spans="1:11">
      <c r="A289" s="42">
        <v>992</v>
      </c>
      <c r="B289" t="s">
        <v>121</v>
      </c>
      <c r="C289" t="s">
        <v>255</v>
      </c>
      <c r="D289" s="43"/>
      <c r="E289" s="43"/>
      <c r="K289" s="14"/>
    </row>
    <row r="290" spans="1:11">
      <c r="A290" s="42">
        <v>993</v>
      </c>
      <c r="B290" t="s">
        <v>467</v>
      </c>
      <c r="C290" t="s">
        <v>406</v>
      </c>
      <c r="D290" s="43"/>
      <c r="E290" s="43"/>
      <c r="K290" s="14"/>
    </row>
    <row r="291" spans="1:11">
      <c r="A291" s="42">
        <v>994</v>
      </c>
      <c r="B291" t="s">
        <v>223</v>
      </c>
      <c r="C291" t="s">
        <v>224</v>
      </c>
      <c r="D291" s="43"/>
      <c r="E291" s="43"/>
      <c r="K291" s="14"/>
    </row>
    <row r="292" spans="1:11">
      <c r="A292" s="42">
        <v>995</v>
      </c>
      <c r="B292" t="s">
        <v>210</v>
      </c>
      <c r="C292" t="s">
        <v>135</v>
      </c>
      <c r="D292" s="43"/>
      <c r="E292" s="43"/>
      <c r="K292" s="14"/>
    </row>
    <row r="293" spans="1:11">
      <c r="A293" s="42">
        <v>996</v>
      </c>
      <c r="B293" t="s">
        <v>399</v>
      </c>
      <c r="C293" t="s">
        <v>400</v>
      </c>
      <c r="D293" s="43"/>
      <c r="E293" s="43"/>
      <c r="K293" s="14"/>
    </row>
    <row r="294" spans="1:11">
      <c r="A294" s="42">
        <v>997</v>
      </c>
      <c r="B294" t="s">
        <v>187</v>
      </c>
      <c r="C294" t="s">
        <v>188</v>
      </c>
      <c r="D294" s="43"/>
      <c r="E294" s="43"/>
      <c r="K294" s="14"/>
    </row>
    <row r="295" spans="1:11">
      <c r="A295" s="42">
        <v>998</v>
      </c>
      <c r="B295" t="s">
        <v>228</v>
      </c>
      <c r="C295" t="s">
        <v>466</v>
      </c>
      <c r="D295" s="43"/>
      <c r="E295" s="43"/>
      <c r="K295" s="14"/>
    </row>
    <row r="296" spans="1:11">
      <c r="A296" s="42">
        <v>999</v>
      </c>
      <c r="B296" s="14" t="s">
        <v>424</v>
      </c>
      <c r="C296" s="14" t="s">
        <v>425</v>
      </c>
      <c r="D296" s="45"/>
      <c r="E296" s="10"/>
      <c r="F296" s="14"/>
      <c r="G296" s="14"/>
      <c r="H296" s="46"/>
      <c r="I296" s="14"/>
      <c r="J296" s="14"/>
      <c r="K296" s="14"/>
    </row>
    <row r="297" spans="1:11">
      <c r="A297" s="42">
        <v>1000</v>
      </c>
      <c r="B297" s="14" t="s">
        <v>124</v>
      </c>
      <c r="C297" s="14" t="s">
        <v>125</v>
      </c>
      <c r="D297" s="45"/>
      <c r="E297" s="10"/>
      <c r="F297" s="14"/>
      <c r="G297" s="14"/>
      <c r="H297" s="46"/>
      <c r="I297" s="14"/>
      <c r="J297" s="14"/>
      <c r="K297" s="14"/>
    </row>
    <row r="298" spans="1:11">
      <c r="A298" s="42">
        <v>968</v>
      </c>
      <c r="B298" s="14" t="s">
        <v>310</v>
      </c>
      <c r="C298" s="14" t="s">
        <v>219</v>
      </c>
      <c r="D298" s="45"/>
      <c r="E298" s="10"/>
      <c r="F298" s="14"/>
      <c r="G298" s="14"/>
      <c r="H298" s="46"/>
      <c r="I298" s="14"/>
      <c r="J298" s="14"/>
      <c r="K298" s="14"/>
    </row>
    <row r="299" spans="1:11">
      <c r="A299" s="44"/>
      <c r="B299" s="14"/>
      <c r="C299" s="14"/>
      <c r="D299" s="45"/>
      <c r="E299" s="10"/>
      <c r="F299" s="14"/>
      <c r="G299" s="14"/>
      <c r="H299" s="46"/>
      <c r="I299" s="14"/>
      <c r="J299" s="14"/>
      <c r="K299" s="14"/>
    </row>
    <row r="300" spans="1:11">
      <c r="A300" s="44"/>
      <c r="B300" s="14"/>
      <c r="C300" s="14"/>
      <c r="D300" s="45"/>
      <c r="E300" s="10"/>
      <c r="F300" s="14"/>
      <c r="G300" s="14"/>
      <c r="H300" s="46"/>
      <c r="I300" s="14"/>
      <c r="J300" s="14"/>
      <c r="K300" s="14"/>
    </row>
    <row r="301" spans="1:11">
      <c r="A301" s="44"/>
      <c r="B301" s="14"/>
      <c r="C301" s="14"/>
      <c r="D301" s="45"/>
      <c r="E301" s="10"/>
      <c r="F301" s="14"/>
      <c r="G301" s="14"/>
      <c r="H301" s="46"/>
      <c r="I301" s="14"/>
      <c r="J301" s="14"/>
      <c r="K301" s="14"/>
    </row>
    <row r="302" spans="1:11">
      <c r="A302" s="44"/>
      <c r="B302" s="14"/>
      <c r="C302" s="14"/>
      <c r="D302" s="45"/>
      <c r="E302" s="10"/>
      <c r="F302" s="14"/>
      <c r="G302" s="14"/>
      <c r="H302" s="46"/>
      <c r="I302" s="14"/>
      <c r="J302" s="14"/>
      <c r="K302" s="14"/>
    </row>
    <row r="303" spans="1:11">
      <c r="A303" s="44"/>
      <c r="B303" s="14"/>
      <c r="C303" s="14"/>
      <c r="D303" s="45"/>
      <c r="E303" s="10"/>
      <c r="F303" s="14"/>
      <c r="G303" s="14"/>
      <c r="H303" s="46"/>
      <c r="I303" s="14"/>
      <c r="J303" s="14"/>
      <c r="K303" s="14"/>
    </row>
    <row r="304" spans="1:11">
      <c r="A304" s="44"/>
      <c r="B304" s="14"/>
      <c r="C304" s="14"/>
      <c r="D304" s="45"/>
      <c r="E304" s="10"/>
      <c r="F304" s="14"/>
      <c r="G304" s="14"/>
      <c r="H304" s="46"/>
      <c r="I304" s="14"/>
      <c r="J304" s="14"/>
      <c r="K304" s="14"/>
    </row>
    <row r="305" spans="1:11">
      <c r="A305" s="44"/>
      <c r="B305" s="14"/>
      <c r="C305" s="14"/>
      <c r="D305" s="45"/>
      <c r="E305" s="10"/>
      <c r="F305" s="14"/>
      <c r="G305" s="14"/>
      <c r="H305" s="46"/>
      <c r="I305" s="14"/>
      <c r="J305" s="14"/>
      <c r="K305" s="14"/>
    </row>
    <row r="306" spans="1:11">
      <c r="A306" s="44"/>
      <c r="B306" s="14"/>
      <c r="C306" s="14"/>
      <c r="D306" s="45"/>
      <c r="E306" s="10"/>
      <c r="F306" s="14"/>
      <c r="G306" s="14"/>
      <c r="H306" s="46"/>
      <c r="I306" s="14"/>
      <c r="J306" s="14"/>
      <c r="K306" s="14"/>
    </row>
    <row r="307" spans="1:11">
      <c r="A307" s="44"/>
      <c r="B307" s="14"/>
      <c r="C307" s="14"/>
      <c r="D307" s="45"/>
      <c r="E307" s="10"/>
      <c r="F307" s="14"/>
      <c r="G307" s="14"/>
      <c r="H307" s="46"/>
      <c r="I307" s="14"/>
      <c r="J307" s="14"/>
      <c r="K307" s="14"/>
    </row>
    <row r="308" spans="1:11">
      <c r="A308" s="44"/>
      <c r="B308" s="14"/>
      <c r="C308" s="14"/>
      <c r="D308" s="45"/>
      <c r="E308" s="10"/>
      <c r="F308" s="14"/>
      <c r="G308" s="14"/>
      <c r="H308" s="46"/>
      <c r="I308" s="14"/>
      <c r="J308" s="14"/>
      <c r="K308" s="14"/>
    </row>
    <row r="309" spans="1:11">
      <c r="A309" s="44"/>
      <c r="B309" s="14"/>
      <c r="C309" s="14"/>
      <c r="D309" s="45"/>
      <c r="E309" s="10"/>
      <c r="F309" s="14"/>
      <c r="G309" s="14"/>
      <c r="H309" s="46"/>
      <c r="I309" s="14"/>
      <c r="J309" s="14"/>
      <c r="K309" s="14"/>
    </row>
    <row r="310" spans="1:11">
      <c r="A310" s="44"/>
      <c r="B310" s="14"/>
      <c r="C310" s="14"/>
      <c r="D310" s="45"/>
      <c r="E310" s="10"/>
      <c r="F310" s="14"/>
      <c r="G310" s="14"/>
      <c r="H310" s="46"/>
      <c r="I310" s="14"/>
      <c r="J310" s="14"/>
      <c r="K310" s="14"/>
    </row>
    <row r="311" spans="1:11">
      <c r="A311" s="44"/>
      <c r="B311" s="14"/>
      <c r="C311" s="14"/>
      <c r="D311" s="45"/>
      <c r="E311" s="10"/>
      <c r="F311" s="14"/>
      <c r="G311" s="14"/>
      <c r="H311" s="46"/>
      <c r="I311" s="14"/>
      <c r="J311" s="14"/>
      <c r="K311" s="14"/>
    </row>
    <row r="312" spans="1:11">
      <c r="A312" s="44"/>
      <c r="B312" s="14"/>
      <c r="C312" s="14"/>
      <c r="D312" s="45"/>
      <c r="E312" s="10"/>
      <c r="F312" s="14"/>
      <c r="G312" s="14"/>
      <c r="H312" s="46"/>
      <c r="I312" s="14"/>
      <c r="J312" s="14"/>
      <c r="K312" s="14"/>
    </row>
    <row r="313" spans="1:11">
      <c r="A313" s="44"/>
      <c r="B313" s="14"/>
      <c r="C313" s="14"/>
      <c r="D313" s="45"/>
      <c r="E313" s="10"/>
      <c r="F313" s="14"/>
      <c r="G313" s="14"/>
      <c r="H313" s="46"/>
      <c r="I313" s="14"/>
      <c r="J313" s="14"/>
      <c r="K313" s="14"/>
    </row>
    <row r="314" spans="1:11">
      <c r="A314" s="44"/>
      <c r="B314" s="14"/>
      <c r="C314" s="14"/>
      <c r="D314" s="45"/>
      <c r="E314" s="10"/>
      <c r="F314" s="14"/>
      <c r="G314" s="14"/>
      <c r="H314" s="46"/>
      <c r="I314" s="14"/>
      <c r="J314" s="14"/>
      <c r="K314" s="14"/>
    </row>
    <row r="315" spans="1:11">
      <c r="A315" s="44"/>
      <c r="B315" s="14"/>
      <c r="C315" s="14"/>
      <c r="D315" s="45"/>
      <c r="E315" s="10"/>
      <c r="F315" s="14"/>
      <c r="G315" s="14"/>
      <c r="H315" s="46"/>
      <c r="I315" s="14"/>
      <c r="J315" s="14"/>
      <c r="K315" s="14"/>
    </row>
    <row r="316" spans="1:11">
      <c r="A316" s="44"/>
      <c r="B316" s="14"/>
      <c r="C316" s="14"/>
      <c r="D316" s="45"/>
      <c r="E316" s="10"/>
      <c r="F316" s="14"/>
      <c r="G316" s="14"/>
      <c r="H316" s="46"/>
      <c r="I316" s="14"/>
      <c r="J316" s="14"/>
      <c r="K316" s="14"/>
    </row>
    <row r="317" spans="1:11">
      <c r="A317" s="44"/>
      <c r="B317" s="14"/>
      <c r="C317" s="14"/>
      <c r="D317" s="45"/>
      <c r="E317" s="10"/>
      <c r="F317" s="14"/>
      <c r="G317" s="14"/>
      <c r="H317" s="46"/>
      <c r="I317" s="14"/>
      <c r="J317" s="14"/>
      <c r="K317" s="14"/>
    </row>
    <row r="318" spans="1:11">
      <c r="A318" s="44"/>
      <c r="B318" s="14"/>
      <c r="C318" s="14"/>
      <c r="D318" s="45"/>
      <c r="E318" s="10"/>
      <c r="F318" s="14"/>
      <c r="G318" s="14"/>
      <c r="H318" s="46"/>
      <c r="I318" s="14"/>
      <c r="J318" s="14"/>
      <c r="K318" s="14"/>
    </row>
    <row r="319" spans="1:11">
      <c r="A319" s="44"/>
      <c r="B319" s="14"/>
      <c r="C319" s="14"/>
      <c r="D319" s="45"/>
      <c r="E319" s="10"/>
      <c r="F319" s="14"/>
      <c r="G319" s="14"/>
      <c r="H319" s="46"/>
      <c r="I319" s="14"/>
      <c r="J319" s="14"/>
      <c r="K319" s="14"/>
    </row>
    <row r="320" spans="1:11">
      <c r="A320" s="44"/>
      <c r="B320" s="14"/>
      <c r="C320" s="14"/>
      <c r="D320" s="45"/>
      <c r="E320" s="10"/>
      <c r="F320" s="14"/>
      <c r="G320" s="14"/>
      <c r="H320" s="46"/>
      <c r="I320" s="14"/>
      <c r="J320" s="14"/>
      <c r="K320" s="14"/>
    </row>
    <row r="321" spans="1:11">
      <c r="A321" s="44"/>
      <c r="B321" s="14"/>
      <c r="C321" s="14"/>
      <c r="D321" s="45"/>
      <c r="E321" s="10"/>
      <c r="F321" s="14"/>
      <c r="G321" s="14"/>
      <c r="H321" s="46"/>
      <c r="I321" s="14"/>
      <c r="J321" s="14"/>
      <c r="K321" s="14"/>
    </row>
    <row r="322" spans="1:11">
      <c r="A322" s="44"/>
      <c r="B322" s="14"/>
      <c r="C322" s="14"/>
      <c r="D322" s="45"/>
      <c r="E322" s="10"/>
      <c r="F322" s="14"/>
      <c r="G322" s="14"/>
      <c r="H322" s="46"/>
      <c r="I322" s="14"/>
      <c r="J322" s="14"/>
      <c r="K322" s="14"/>
    </row>
    <row r="323" spans="1:11">
      <c r="A323" s="44"/>
      <c r="B323" s="14"/>
      <c r="C323" s="14"/>
      <c r="D323" s="45"/>
      <c r="E323" s="10"/>
      <c r="F323" s="14"/>
      <c r="G323" s="14"/>
      <c r="H323" s="46"/>
      <c r="I323" s="14"/>
      <c r="J323" s="14"/>
      <c r="K323" s="14"/>
    </row>
    <row r="324" spans="1:11">
      <c r="A324" s="44"/>
      <c r="B324" s="14"/>
      <c r="C324" s="14"/>
      <c r="D324" s="45"/>
      <c r="E324" s="10"/>
      <c r="F324" s="14"/>
      <c r="G324" s="14"/>
      <c r="H324" s="46"/>
      <c r="I324" s="14"/>
      <c r="J324" s="14"/>
      <c r="K324" s="14"/>
    </row>
    <row r="325" spans="1:11">
      <c r="A325" s="44"/>
      <c r="B325" s="14"/>
      <c r="C325" s="14"/>
      <c r="D325" s="45"/>
      <c r="E325" s="10"/>
      <c r="F325" s="14"/>
      <c r="G325" s="14"/>
      <c r="H325" s="46"/>
      <c r="I325" s="14"/>
      <c r="J325" s="14"/>
      <c r="K325" s="14"/>
    </row>
    <row r="326" spans="1:11">
      <c r="A326" s="44"/>
      <c r="B326" s="14"/>
      <c r="C326" s="14"/>
      <c r="D326" s="45"/>
      <c r="E326" s="10"/>
      <c r="F326" s="14"/>
      <c r="G326" s="14"/>
      <c r="H326" s="46"/>
      <c r="I326" s="14"/>
      <c r="J326" s="14"/>
      <c r="K326" s="14"/>
    </row>
    <row r="327" spans="1:11">
      <c r="A327" s="44"/>
      <c r="B327" s="14"/>
      <c r="C327" s="14"/>
      <c r="D327" s="45"/>
      <c r="E327" s="10"/>
      <c r="F327" s="14"/>
      <c r="G327" s="14"/>
      <c r="H327" s="46"/>
      <c r="I327" s="14"/>
      <c r="J327" s="14"/>
      <c r="K327" s="14"/>
    </row>
    <row r="328" spans="1:11">
      <c r="A328" s="44"/>
      <c r="B328" s="14"/>
      <c r="C328" s="14"/>
      <c r="D328" s="45"/>
      <c r="E328" s="10"/>
      <c r="F328" s="14"/>
      <c r="G328" s="14"/>
      <c r="H328" s="46"/>
      <c r="I328" s="14"/>
      <c r="J328" s="14"/>
      <c r="K328" s="14"/>
    </row>
    <row r="329" spans="1:11">
      <c r="A329" s="44"/>
      <c r="B329" s="14"/>
      <c r="C329" s="14"/>
      <c r="D329" s="45"/>
      <c r="E329" s="10"/>
      <c r="F329" s="14"/>
      <c r="G329" s="14"/>
      <c r="H329" s="46"/>
      <c r="I329" s="14"/>
      <c r="J329" s="14"/>
      <c r="K329" s="14"/>
    </row>
    <row r="330" spans="1:11">
      <c r="A330" s="44"/>
      <c r="B330" s="14"/>
      <c r="C330" s="14"/>
      <c r="D330" s="45"/>
      <c r="E330" s="10"/>
      <c r="F330" s="14"/>
      <c r="G330" s="14"/>
      <c r="H330" s="46"/>
      <c r="I330" s="14"/>
      <c r="J330" s="14"/>
      <c r="K330" s="14"/>
    </row>
    <row r="331" spans="1:11">
      <c r="A331" s="44"/>
      <c r="B331" s="14"/>
      <c r="C331" s="14"/>
      <c r="D331" s="45"/>
      <c r="E331" s="10"/>
      <c r="F331" s="14"/>
      <c r="G331" s="14"/>
      <c r="H331" s="46"/>
      <c r="I331" s="14"/>
      <c r="J331" s="14"/>
      <c r="K331" s="14"/>
    </row>
    <row r="332" spans="1:11">
      <c r="A332" s="44"/>
      <c r="B332" s="14"/>
      <c r="C332" s="14"/>
      <c r="D332" s="45"/>
      <c r="E332" s="10"/>
      <c r="F332" s="14"/>
      <c r="G332" s="14"/>
      <c r="H332" s="46"/>
      <c r="I332" s="14"/>
      <c r="J332" s="14"/>
      <c r="K332" s="14"/>
    </row>
    <row r="333" spans="1:11">
      <c r="A333" s="44"/>
      <c r="B333" s="14"/>
      <c r="C333" s="14"/>
      <c r="D333" s="45"/>
      <c r="E333" s="10"/>
      <c r="F333" s="14"/>
      <c r="G333" s="14"/>
      <c r="H333" s="46"/>
      <c r="I333" s="14"/>
      <c r="J333" s="14"/>
      <c r="K333" s="14"/>
    </row>
    <row r="334" spans="1:11">
      <c r="A334" s="44"/>
      <c r="B334" s="14"/>
      <c r="C334" s="14"/>
      <c r="D334" s="45"/>
      <c r="E334" s="10"/>
      <c r="F334" s="14"/>
      <c r="G334" s="14"/>
      <c r="H334" s="46"/>
      <c r="I334" s="14"/>
      <c r="J334" s="14"/>
      <c r="K334" s="14"/>
    </row>
    <row r="335" spans="1:11">
      <c r="A335" s="44"/>
      <c r="B335" s="14"/>
      <c r="C335" s="14"/>
      <c r="D335" s="45"/>
      <c r="E335" s="10"/>
      <c r="F335" s="14"/>
      <c r="G335" s="14"/>
      <c r="H335" s="46"/>
      <c r="I335" s="14"/>
      <c r="J335" s="14"/>
      <c r="K335" s="14"/>
    </row>
    <row r="336" spans="1:11">
      <c r="A336" s="44"/>
      <c r="B336" s="14"/>
      <c r="C336" s="14"/>
      <c r="D336" s="45"/>
      <c r="E336" s="10"/>
      <c r="F336" s="14"/>
      <c r="G336" s="14"/>
      <c r="H336" s="46"/>
      <c r="I336" s="14"/>
      <c r="J336" s="14"/>
      <c r="K336" s="14"/>
    </row>
    <row r="337" spans="1:11">
      <c r="A337" s="44"/>
      <c r="B337" s="14"/>
      <c r="C337" s="14"/>
      <c r="D337" s="45"/>
      <c r="E337" s="10"/>
      <c r="F337" s="14"/>
      <c r="G337" s="14"/>
      <c r="H337" s="46"/>
      <c r="I337" s="14"/>
      <c r="J337" s="14"/>
      <c r="K337" s="14"/>
    </row>
    <row r="338" spans="1:11">
      <c r="A338" s="44"/>
      <c r="B338" s="14"/>
      <c r="C338" s="14"/>
      <c r="D338" s="45"/>
      <c r="E338" s="10"/>
      <c r="F338" s="14"/>
      <c r="G338" s="14"/>
      <c r="H338" s="46"/>
      <c r="I338" s="14"/>
      <c r="J338" s="14"/>
      <c r="K338" s="14"/>
    </row>
    <row r="339" spans="1:11">
      <c r="A339" s="44"/>
      <c r="B339" s="14"/>
      <c r="C339" s="14"/>
      <c r="D339" s="45"/>
      <c r="E339" s="10"/>
      <c r="F339" s="14"/>
      <c r="G339" s="14"/>
      <c r="H339" s="46"/>
      <c r="I339" s="14"/>
      <c r="J339" s="14"/>
      <c r="K339" s="14"/>
    </row>
    <row r="340" spans="1:11">
      <c r="A340" s="44"/>
      <c r="B340" s="14"/>
      <c r="C340" s="14"/>
      <c r="D340" s="45"/>
      <c r="E340" s="10"/>
      <c r="F340" s="14"/>
      <c r="G340" s="14"/>
      <c r="H340" s="46"/>
      <c r="I340" s="14"/>
      <c r="J340" s="14"/>
      <c r="K340" s="14"/>
    </row>
    <row r="341" spans="1:11">
      <c r="A341" s="44"/>
      <c r="B341" s="14"/>
      <c r="C341" s="14"/>
      <c r="D341" s="45"/>
      <c r="E341" s="10"/>
      <c r="F341" s="14"/>
      <c r="G341" s="14"/>
      <c r="H341" s="46"/>
      <c r="I341" s="14"/>
      <c r="J341" s="14"/>
      <c r="K341" s="14"/>
    </row>
    <row r="342" spans="1:11">
      <c r="A342" s="44"/>
      <c r="B342" s="14"/>
      <c r="C342" s="14"/>
      <c r="D342" s="45"/>
      <c r="E342" s="10"/>
      <c r="F342" s="14"/>
      <c r="G342" s="14"/>
      <c r="H342" s="46"/>
      <c r="I342" s="14"/>
      <c r="J342" s="14"/>
      <c r="K342" s="14"/>
    </row>
    <row r="343" spans="1:11">
      <c r="A343" s="44"/>
      <c r="B343" s="14"/>
      <c r="C343" s="14"/>
      <c r="D343" s="45"/>
      <c r="E343" s="10"/>
      <c r="F343" s="14"/>
      <c r="G343" s="14"/>
      <c r="H343" s="46"/>
      <c r="I343" s="14"/>
      <c r="J343" s="14"/>
      <c r="K343" s="14"/>
    </row>
    <row r="344" spans="1:11">
      <c r="A344" s="44"/>
      <c r="B344" s="14"/>
      <c r="C344" s="14"/>
      <c r="D344" s="45"/>
      <c r="E344" s="10"/>
      <c r="F344" s="14"/>
      <c r="G344" s="14"/>
      <c r="H344" s="46"/>
      <c r="I344" s="14"/>
      <c r="J344" s="14"/>
      <c r="K344" s="14"/>
    </row>
    <row r="345" spans="1:11">
      <c r="A345" s="44"/>
      <c r="B345" s="14"/>
      <c r="C345" s="14"/>
      <c r="D345" s="45"/>
      <c r="E345" s="10"/>
      <c r="F345" s="14"/>
      <c r="G345" s="14"/>
      <c r="H345" s="46"/>
      <c r="I345" s="14"/>
      <c r="J345" s="14"/>
      <c r="K345" s="14"/>
    </row>
    <row r="346" spans="1:11">
      <c r="A346" s="44"/>
      <c r="B346" s="14"/>
      <c r="C346" s="14"/>
      <c r="D346" s="45"/>
      <c r="E346" s="10"/>
      <c r="F346" s="14"/>
      <c r="G346" s="14"/>
      <c r="H346" s="46"/>
      <c r="I346" s="14"/>
      <c r="J346" s="14"/>
      <c r="K346" s="14"/>
    </row>
    <row r="347" spans="1:11">
      <c r="A347" s="44"/>
      <c r="B347" s="14"/>
      <c r="C347" s="14"/>
      <c r="D347" s="45"/>
      <c r="E347" s="10"/>
      <c r="F347" s="14"/>
      <c r="G347" s="14"/>
      <c r="H347" s="46"/>
      <c r="I347" s="14"/>
      <c r="J347" s="14"/>
      <c r="K347" s="14"/>
    </row>
    <row r="348" spans="1:11">
      <c r="A348" s="44"/>
      <c r="B348" s="14"/>
      <c r="C348" s="14"/>
      <c r="D348" s="45"/>
      <c r="E348" s="10"/>
      <c r="F348" s="14"/>
      <c r="G348" s="14"/>
      <c r="H348" s="46"/>
      <c r="I348" s="14"/>
      <c r="J348" s="14"/>
      <c r="K348" s="14"/>
    </row>
    <row r="349" spans="1:11">
      <c r="A349" s="44"/>
      <c r="B349" s="14"/>
      <c r="C349" s="14"/>
      <c r="D349" s="45"/>
      <c r="E349" s="10"/>
      <c r="F349" s="14"/>
      <c r="G349" s="14"/>
      <c r="H349" s="46"/>
      <c r="I349" s="14"/>
      <c r="J349" s="14"/>
      <c r="K349" s="14"/>
    </row>
    <row r="350" spans="1:11">
      <c r="A350" s="44"/>
      <c r="B350" s="14"/>
      <c r="C350" s="14"/>
      <c r="D350" s="45"/>
      <c r="E350" s="10"/>
      <c r="F350" s="14"/>
      <c r="G350" s="14"/>
      <c r="H350" s="46"/>
      <c r="I350" s="14"/>
      <c r="J350" s="14"/>
      <c r="K350" s="14"/>
    </row>
    <row r="351" spans="1:11">
      <c r="A351" s="44"/>
      <c r="B351" s="14"/>
      <c r="C351" s="14"/>
      <c r="D351" s="45"/>
      <c r="E351" s="10"/>
      <c r="F351" s="14"/>
      <c r="G351" s="14"/>
      <c r="H351" s="46"/>
      <c r="I351" s="14"/>
      <c r="J351" s="14"/>
      <c r="K351" s="14"/>
    </row>
    <row r="352" spans="1:11">
      <c r="A352" s="44"/>
      <c r="B352" s="14"/>
      <c r="C352" s="14"/>
      <c r="D352" s="45"/>
      <c r="E352" s="10"/>
      <c r="F352" s="14"/>
      <c r="G352" s="14"/>
      <c r="H352" s="46"/>
      <c r="I352" s="14"/>
      <c r="J352" s="14"/>
      <c r="K352" s="14"/>
    </row>
    <row r="353" spans="1:11">
      <c r="A353" s="44"/>
      <c r="B353" s="14"/>
      <c r="C353" s="14"/>
      <c r="D353" s="45"/>
      <c r="E353" s="10"/>
      <c r="F353" s="14"/>
      <c r="G353" s="14"/>
      <c r="H353" s="46"/>
      <c r="I353" s="14"/>
      <c r="J353" s="14"/>
      <c r="K353" s="14"/>
    </row>
    <row r="354" spans="1:11">
      <c r="A354" s="44"/>
      <c r="B354" s="14"/>
      <c r="C354" s="14"/>
      <c r="D354" s="45"/>
      <c r="E354" s="10"/>
      <c r="F354" s="14"/>
      <c r="G354" s="14"/>
      <c r="H354" s="46"/>
      <c r="I354" s="14"/>
      <c r="J354" s="14"/>
      <c r="K354" s="14"/>
    </row>
    <row r="355" spans="1:11">
      <c r="A355" s="44"/>
      <c r="B355" s="14"/>
      <c r="C355" s="14"/>
      <c r="D355" s="45"/>
      <c r="E355" s="10"/>
      <c r="F355" s="14"/>
      <c r="G355" s="14"/>
      <c r="H355" s="46"/>
      <c r="I355" s="14"/>
      <c r="J355" s="14"/>
      <c r="K355" s="14"/>
    </row>
    <row r="356" spans="1:11">
      <c r="A356" s="44"/>
      <c r="B356" s="14"/>
      <c r="C356" s="14"/>
      <c r="D356" s="45"/>
      <c r="E356" s="10"/>
      <c r="F356" s="14"/>
      <c r="G356" s="14"/>
      <c r="H356" s="46"/>
      <c r="I356" s="14"/>
      <c r="J356" s="14"/>
      <c r="K356" s="14"/>
    </row>
    <row r="357" spans="1:11">
      <c r="A357" s="44"/>
      <c r="B357" s="14"/>
      <c r="C357" s="14"/>
      <c r="D357" s="45"/>
      <c r="E357" s="10"/>
      <c r="F357" s="14"/>
      <c r="G357" s="14"/>
      <c r="H357" s="46"/>
      <c r="I357" s="14"/>
      <c r="J357" s="14"/>
      <c r="K357" s="14"/>
    </row>
    <row r="358" spans="1:11">
      <c r="A358" s="44"/>
      <c r="B358" s="14"/>
      <c r="C358" s="14"/>
      <c r="D358" s="45"/>
      <c r="E358" s="10"/>
      <c r="F358" s="14"/>
      <c r="G358" s="14"/>
      <c r="H358" s="46"/>
      <c r="I358" s="14"/>
      <c r="J358" s="14"/>
      <c r="K358" s="14"/>
    </row>
    <row r="359" spans="1:11">
      <c r="A359" s="44"/>
      <c r="B359" s="14"/>
      <c r="C359" s="14"/>
      <c r="D359" s="45"/>
      <c r="E359" s="10"/>
      <c r="F359" s="14"/>
      <c r="G359" s="14"/>
      <c r="H359" s="46"/>
      <c r="I359" s="14"/>
      <c r="J359" s="14"/>
      <c r="K359" s="14"/>
    </row>
    <row r="360" spans="1:11">
      <c r="A360" s="44"/>
      <c r="B360" s="14"/>
      <c r="C360" s="14"/>
      <c r="D360" s="45"/>
      <c r="E360" s="10"/>
      <c r="F360" s="14"/>
      <c r="G360" s="14"/>
      <c r="H360" s="46"/>
      <c r="I360" s="14"/>
      <c r="J360" s="14"/>
      <c r="K360" s="14"/>
    </row>
    <row r="361" spans="1:11">
      <c r="A361" s="44"/>
      <c r="B361" s="14"/>
      <c r="C361" s="14"/>
      <c r="D361" s="45"/>
      <c r="E361" s="10"/>
      <c r="F361" s="14"/>
      <c r="G361" s="14"/>
      <c r="H361" s="46"/>
      <c r="I361" s="14"/>
      <c r="J361" s="14"/>
      <c r="K361" s="14"/>
    </row>
    <row r="362" spans="1:11">
      <c r="A362" s="44"/>
      <c r="B362" s="14"/>
      <c r="C362" s="14"/>
      <c r="D362" s="45"/>
      <c r="E362" s="10"/>
      <c r="F362" s="14"/>
      <c r="G362" s="14"/>
      <c r="H362" s="46"/>
      <c r="I362" s="14"/>
      <c r="J362" s="14"/>
      <c r="K362" s="14"/>
    </row>
    <row r="363" spans="1:11">
      <c r="A363" s="44"/>
      <c r="B363" s="14"/>
      <c r="C363" s="14"/>
      <c r="D363" s="45"/>
      <c r="E363" s="10"/>
      <c r="F363" s="14"/>
      <c r="G363" s="14"/>
      <c r="H363" s="46"/>
      <c r="I363" s="14"/>
      <c r="J363" s="14"/>
      <c r="K363" s="14"/>
    </row>
    <row r="364" spans="1:11">
      <c r="A364" s="44"/>
      <c r="B364" s="14"/>
      <c r="C364" s="14"/>
      <c r="D364" s="45"/>
      <c r="E364" s="10"/>
      <c r="F364" s="14"/>
      <c r="G364" s="14"/>
      <c r="H364" s="46"/>
      <c r="I364" s="14"/>
      <c r="J364" s="14"/>
      <c r="K364" s="14"/>
    </row>
    <row r="365" spans="1:11">
      <c r="A365" s="44"/>
      <c r="B365" s="14"/>
      <c r="C365" s="14"/>
      <c r="D365" s="45"/>
      <c r="E365" s="10"/>
      <c r="F365" s="14"/>
      <c r="G365" s="14"/>
      <c r="H365" s="46"/>
      <c r="I365" s="14"/>
      <c r="J365" s="14"/>
      <c r="K365" s="14"/>
    </row>
    <row r="366" spans="1:11">
      <c r="A366" s="44"/>
      <c r="B366" s="14"/>
      <c r="C366" s="14"/>
      <c r="D366" s="45"/>
      <c r="E366" s="10"/>
      <c r="F366" s="14"/>
      <c r="G366" s="14"/>
      <c r="H366" s="46"/>
      <c r="I366" s="14"/>
      <c r="J366" s="14"/>
      <c r="K366" s="14"/>
    </row>
    <row r="367" spans="1:11">
      <c r="A367" s="44"/>
      <c r="B367" s="14"/>
      <c r="C367" s="14"/>
      <c r="D367" s="45"/>
      <c r="E367" s="10"/>
      <c r="F367" s="14"/>
      <c r="G367" s="14"/>
      <c r="H367" s="46"/>
      <c r="I367" s="14"/>
      <c r="J367" s="14"/>
      <c r="K367" s="14"/>
    </row>
    <row r="368" spans="1:11">
      <c r="A368" s="44"/>
      <c r="B368" s="14"/>
      <c r="C368" s="14"/>
      <c r="D368" s="45"/>
      <c r="E368" s="10"/>
      <c r="F368" s="14"/>
      <c r="G368" s="14"/>
      <c r="H368" s="46"/>
      <c r="I368" s="14"/>
      <c r="J368" s="14"/>
      <c r="K368" s="14"/>
    </row>
    <row r="369" spans="1:11">
      <c r="A369" s="44"/>
      <c r="B369" s="14"/>
      <c r="C369" s="14"/>
      <c r="D369" s="45"/>
      <c r="E369" s="10"/>
      <c r="F369" s="14"/>
      <c r="G369" s="14"/>
      <c r="H369" s="46"/>
      <c r="I369" s="14"/>
      <c r="J369" s="14"/>
      <c r="K369" s="14"/>
    </row>
    <row r="370" spans="1:11">
      <c r="A370" s="44"/>
      <c r="B370" s="14"/>
      <c r="C370" s="14"/>
      <c r="D370" s="45"/>
      <c r="E370" s="10"/>
      <c r="F370" s="14"/>
      <c r="G370" s="14"/>
      <c r="H370" s="46"/>
      <c r="I370" s="14"/>
      <c r="J370" s="14"/>
      <c r="K370" s="14"/>
    </row>
    <row r="371" spans="1:11">
      <c r="A371" s="44"/>
      <c r="B371" s="14"/>
      <c r="C371" s="14"/>
      <c r="D371" s="45"/>
      <c r="E371" s="10"/>
      <c r="F371" s="14"/>
      <c r="G371" s="14"/>
      <c r="H371" s="46"/>
      <c r="I371" s="14"/>
      <c r="J371" s="14"/>
      <c r="K371" s="14"/>
    </row>
    <row r="372" spans="1:11">
      <c r="A372" s="44"/>
      <c r="B372" s="14"/>
      <c r="C372" s="14"/>
      <c r="D372" s="45"/>
      <c r="E372" s="10"/>
      <c r="F372" s="14"/>
      <c r="G372" s="14"/>
      <c r="H372" s="46"/>
      <c r="I372" s="14"/>
      <c r="J372" s="14"/>
      <c r="K372" s="14"/>
    </row>
    <row r="373" spans="1:11">
      <c r="A373" s="44"/>
      <c r="B373" s="14"/>
      <c r="C373" s="14"/>
      <c r="D373" s="45"/>
      <c r="E373" s="10"/>
      <c r="F373" s="14"/>
      <c r="G373" s="14"/>
      <c r="H373" s="46"/>
      <c r="I373" s="14"/>
      <c r="J373" s="14"/>
      <c r="K373" s="14"/>
    </row>
    <row r="374" spans="1:11">
      <c r="A374" s="44"/>
      <c r="B374" s="14"/>
      <c r="C374" s="14"/>
      <c r="D374" s="45"/>
      <c r="E374" s="10"/>
      <c r="F374" s="14"/>
      <c r="G374" s="14"/>
      <c r="H374" s="46"/>
      <c r="I374" s="14"/>
      <c r="J374" s="14"/>
      <c r="K374" s="14"/>
    </row>
    <row r="375" spans="1:11">
      <c r="A375" s="44"/>
      <c r="B375" s="14"/>
      <c r="C375" s="14"/>
      <c r="D375" s="45"/>
      <c r="E375" s="10"/>
      <c r="F375" s="14"/>
      <c r="G375" s="14"/>
      <c r="H375" s="46"/>
      <c r="I375" s="14"/>
      <c r="J375" s="14"/>
      <c r="K375" s="14"/>
    </row>
    <row r="376" spans="1:11">
      <c r="A376" s="44"/>
      <c r="B376" s="14"/>
      <c r="C376" s="14"/>
      <c r="D376" s="45"/>
      <c r="E376" s="10"/>
      <c r="F376" s="14"/>
      <c r="G376" s="14"/>
      <c r="H376" s="46"/>
      <c r="I376" s="14"/>
      <c r="J376" s="14"/>
      <c r="K376" s="14"/>
    </row>
    <row r="377" spans="1:11">
      <c r="A377" s="44"/>
      <c r="B377" s="14"/>
      <c r="C377" s="14"/>
      <c r="D377" s="45"/>
      <c r="E377" s="10"/>
      <c r="F377" s="14"/>
      <c r="G377" s="14"/>
      <c r="H377" s="46"/>
      <c r="I377" s="14"/>
      <c r="J377" s="14"/>
      <c r="K377" s="14"/>
    </row>
    <row r="378" spans="1:11">
      <c r="A378" s="44"/>
      <c r="B378" s="14"/>
      <c r="C378" s="14"/>
      <c r="D378" s="45"/>
      <c r="E378" s="10"/>
      <c r="F378" s="14"/>
      <c r="G378" s="14"/>
      <c r="H378" s="46"/>
      <c r="I378" s="14"/>
      <c r="J378" s="14"/>
      <c r="K378" s="14"/>
    </row>
    <row r="379" spans="1:11">
      <c r="A379" s="44"/>
      <c r="B379" s="14"/>
      <c r="C379" s="14"/>
      <c r="D379" s="45"/>
      <c r="E379" s="10"/>
      <c r="F379" s="14"/>
      <c r="G379" s="14"/>
      <c r="H379" s="46"/>
      <c r="I379" s="14"/>
      <c r="J379" s="14"/>
      <c r="K379" s="14"/>
    </row>
    <row r="380" spans="1:11">
      <c r="A380" s="44"/>
      <c r="B380" s="14"/>
      <c r="C380" s="14"/>
      <c r="D380" s="45"/>
      <c r="E380" s="10"/>
      <c r="F380" s="14"/>
      <c r="G380" s="14"/>
      <c r="H380" s="46"/>
      <c r="I380" s="14"/>
      <c r="J380" s="14"/>
      <c r="K380" s="14"/>
    </row>
    <row r="381" spans="1:11">
      <c r="A381" s="44"/>
      <c r="B381" s="14"/>
      <c r="C381" s="14"/>
      <c r="D381" s="45"/>
      <c r="E381" s="10"/>
      <c r="F381" s="14"/>
      <c r="G381" s="14"/>
      <c r="H381" s="46"/>
      <c r="I381" s="14"/>
      <c r="J381" s="14"/>
      <c r="K381" s="14"/>
    </row>
    <row r="382" spans="1:11">
      <c r="A382" s="44"/>
      <c r="B382" s="14"/>
      <c r="C382" s="14"/>
      <c r="D382" s="45"/>
      <c r="E382" s="10"/>
      <c r="F382" s="14"/>
      <c r="G382" s="14"/>
      <c r="H382" s="46"/>
      <c r="I382" s="14"/>
      <c r="J382" s="14"/>
      <c r="K382" s="14"/>
    </row>
    <row r="383" spans="1:11">
      <c r="A383" s="44"/>
      <c r="B383" s="14"/>
      <c r="C383" s="14"/>
      <c r="D383" s="45"/>
      <c r="E383" s="10"/>
      <c r="F383" s="14"/>
      <c r="G383" s="14"/>
      <c r="H383" s="46"/>
      <c r="I383" s="14"/>
      <c r="J383" s="14"/>
      <c r="K383" s="14"/>
    </row>
    <row r="384" spans="1:11">
      <c r="A384" s="44"/>
      <c r="B384" s="14"/>
      <c r="C384" s="14"/>
      <c r="D384" s="45"/>
      <c r="E384" s="10"/>
      <c r="F384" s="14"/>
      <c r="G384" s="14"/>
      <c r="H384" s="46"/>
      <c r="I384" s="14"/>
      <c r="J384" s="14"/>
      <c r="K384" s="14"/>
    </row>
    <row r="385" spans="1:11">
      <c r="A385" s="44"/>
      <c r="B385" s="14"/>
      <c r="C385" s="14"/>
      <c r="D385" s="45"/>
      <c r="E385" s="10"/>
      <c r="F385" s="14"/>
      <c r="G385" s="14"/>
      <c r="H385" s="46"/>
      <c r="I385" s="14"/>
      <c r="J385" s="14"/>
      <c r="K385" s="14"/>
    </row>
    <row r="386" spans="1:11">
      <c r="A386" s="44"/>
      <c r="B386" s="14"/>
      <c r="C386" s="14"/>
      <c r="D386" s="45"/>
      <c r="E386" s="10"/>
      <c r="F386" s="14"/>
      <c r="G386" s="14"/>
      <c r="H386" s="46"/>
      <c r="I386" s="14"/>
      <c r="J386" s="14"/>
      <c r="K386" s="14"/>
    </row>
    <row r="387" spans="1:11">
      <c r="A387" s="44"/>
      <c r="B387" s="14"/>
      <c r="C387" s="14"/>
      <c r="D387" s="45"/>
      <c r="E387" s="10"/>
      <c r="F387" s="14"/>
      <c r="G387" s="14"/>
      <c r="H387" s="46"/>
      <c r="I387" s="14"/>
      <c r="J387" s="14"/>
      <c r="K387" s="14"/>
    </row>
    <row r="388" spans="1:11">
      <c r="A388" s="44"/>
      <c r="B388" s="14"/>
      <c r="C388" s="14"/>
      <c r="D388" s="45"/>
      <c r="E388" s="10"/>
      <c r="F388" s="14"/>
      <c r="G388" s="14"/>
      <c r="H388" s="46"/>
      <c r="I388" s="14"/>
      <c r="J388" s="14"/>
      <c r="K388" s="14"/>
    </row>
    <row r="389" spans="1:11">
      <c r="A389" s="44"/>
      <c r="B389" s="14"/>
      <c r="C389" s="14"/>
      <c r="D389" s="45"/>
      <c r="E389" s="10"/>
      <c r="F389" s="14"/>
      <c r="G389" s="14"/>
      <c r="H389" s="46"/>
      <c r="I389" s="14"/>
      <c r="J389" s="14"/>
      <c r="K389" s="14"/>
    </row>
    <row r="390" spans="1:11">
      <c r="A390" s="44"/>
      <c r="B390" s="14"/>
      <c r="C390" s="14"/>
      <c r="D390" s="45"/>
      <c r="E390" s="10"/>
      <c r="F390" s="14"/>
      <c r="G390" s="14"/>
      <c r="H390" s="46"/>
      <c r="I390" s="14"/>
      <c r="J390" s="14"/>
      <c r="K390" s="14"/>
    </row>
    <row r="391" spans="1:11">
      <c r="A391" s="44"/>
      <c r="B391" s="14"/>
      <c r="C391" s="14"/>
      <c r="D391" s="45"/>
      <c r="E391" s="10"/>
      <c r="F391" s="14"/>
      <c r="G391" s="14"/>
      <c r="H391" s="46"/>
      <c r="I391" s="14"/>
      <c r="J391" s="14"/>
      <c r="K391" s="14"/>
    </row>
    <row r="392" spans="1:11">
      <c r="A392" s="44"/>
      <c r="B392" s="14"/>
      <c r="C392" s="14"/>
      <c r="D392" s="45"/>
      <c r="E392" s="10"/>
      <c r="F392" s="14"/>
      <c r="G392" s="14"/>
      <c r="H392" s="46"/>
      <c r="I392" s="14"/>
      <c r="J392" s="14"/>
      <c r="K392" s="14"/>
    </row>
    <row r="393" spans="1:11">
      <c r="A393" s="44"/>
      <c r="B393" s="14"/>
      <c r="C393" s="14"/>
      <c r="D393" s="45"/>
      <c r="E393" s="10"/>
      <c r="F393" s="14"/>
      <c r="G393" s="14"/>
      <c r="H393" s="46"/>
      <c r="I393" s="14"/>
      <c r="J393" s="14"/>
      <c r="K393" s="14"/>
    </row>
    <row r="394" spans="1:11">
      <c r="A394" s="44"/>
      <c r="B394" s="14"/>
      <c r="C394" s="14"/>
      <c r="D394" s="45"/>
      <c r="E394" s="10"/>
      <c r="F394" s="14"/>
      <c r="G394" s="14"/>
      <c r="H394" s="46"/>
      <c r="I394" s="14"/>
      <c r="J394" s="14"/>
      <c r="K394" s="14"/>
    </row>
    <row r="395" spans="1:11">
      <c r="A395" s="44"/>
      <c r="B395" s="14"/>
      <c r="C395" s="14"/>
      <c r="D395" s="45"/>
      <c r="E395" s="10"/>
      <c r="F395" s="14"/>
      <c r="G395" s="14"/>
      <c r="H395" s="46"/>
      <c r="I395" s="14"/>
      <c r="J395" s="14"/>
      <c r="K395" s="14"/>
    </row>
    <row r="396" spans="1:11">
      <c r="A396" s="44"/>
      <c r="B396" s="14"/>
      <c r="C396" s="14"/>
      <c r="D396" s="45"/>
      <c r="E396" s="10"/>
      <c r="F396" s="14"/>
      <c r="G396" s="14"/>
      <c r="H396" s="46"/>
      <c r="I396" s="14"/>
      <c r="J396" s="14"/>
      <c r="K396" s="14"/>
    </row>
    <row r="397" spans="1:11">
      <c r="A397" s="44"/>
      <c r="B397" s="14"/>
      <c r="C397" s="14"/>
      <c r="D397" s="45"/>
      <c r="E397" s="10"/>
      <c r="F397" s="14"/>
      <c r="G397" s="14"/>
      <c r="H397" s="46"/>
      <c r="I397" s="14"/>
      <c r="J397" s="14"/>
      <c r="K397" s="14"/>
    </row>
    <row r="398" spans="1:11">
      <c r="A398" s="44"/>
      <c r="B398" s="14"/>
      <c r="C398" s="14"/>
      <c r="D398" s="45"/>
      <c r="E398" s="10"/>
      <c r="F398" s="14"/>
      <c r="G398" s="14"/>
      <c r="H398" s="46"/>
      <c r="I398" s="14"/>
      <c r="J398" s="14"/>
      <c r="K398" s="14"/>
    </row>
    <row r="399" spans="1:11">
      <c r="A399" s="44"/>
      <c r="B399" s="14"/>
      <c r="C399" s="14"/>
      <c r="D399" s="45"/>
      <c r="E399" s="10"/>
      <c r="F399" s="14"/>
      <c r="G399" s="14"/>
      <c r="H399" s="46"/>
      <c r="I399" s="14"/>
      <c r="J399" s="14"/>
      <c r="K399" s="14"/>
    </row>
    <row r="400" spans="1:11">
      <c r="A400" s="44"/>
      <c r="B400" s="14"/>
      <c r="C400" s="14"/>
      <c r="D400" s="45"/>
      <c r="E400" s="10"/>
      <c r="F400" s="14"/>
      <c r="G400" s="14"/>
      <c r="H400" s="46"/>
      <c r="I400" s="14"/>
      <c r="J400" s="14"/>
      <c r="K400" s="14"/>
    </row>
    <row r="401" spans="1:11">
      <c r="A401" s="44"/>
      <c r="B401" s="14"/>
      <c r="C401" s="14"/>
      <c r="D401" s="45"/>
      <c r="E401" s="10"/>
      <c r="F401" s="14"/>
      <c r="G401" s="14"/>
      <c r="H401" s="46"/>
      <c r="I401" s="14"/>
      <c r="J401" s="14"/>
      <c r="K401" s="14"/>
    </row>
    <row r="402" spans="1:11">
      <c r="A402" s="44"/>
      <c r="B402" s="14"/>
      <c r="C402" s="14"/>
      <c r="D402" s="45"/>
      <c r="E402" s="10"/>
      <c r="F402" s="14"/>
      <c r="G402" s="14"/>
      <c r="H402" s="46"/>
      <c r="I402" s="14"/>
      <c r="J402" s="14"/>
      <c r="K402" s="14"/>
    </row>
    <row r="403" spans="1:11">
      <c r="A403" s="44"/>
      <c r="B403" s="14"/>
      <c r="C403" s="14"/>
      <c r="D403" s="45"/>
      <c r="E403" s="10"/>
      <c r="F403" s="14"/>
      <c r="G403" s="14"/>
      <c r="H403" s="46"/>
      <c r="I403" s="14"/>
      <c r="J403" s="14"/>
      <c r="K403" s="14"/>
    </row>
    <row r="404" spans="1:11">
      <c r="A404" s="44"/>
      <c r="B404" s="14"/>
      <c r="C404" s="14"/>
      <c r="D404" s="45"/>
      <c r="E404" s="10"/>
      <c r="F404" s="14"/>
      <c r="G404" s="14"/>
      <c r="H404" s="46"/>
      <c r="I404" s="14"/>
      <c r="J404" s="14"/>
      <c r="K404" s="14"/>
    </row>
    <row r="405" spans="1:11">
      <c r="A405" s="44"/>
      <c r="B405" s="14"/>
      <c r="C405" s="14"/>
      <c r="D405" s="45"/>
      <c r="E405" s="10"/>
      <c r="F405" s="14"/>
      <c r="G405" s="14"/>
      <c r="H405" s="46"/>
      <c r="I405" s="14"/>
      <c r="J405" s="14"/>
      <c r="K405" s="14"/>
    </row>
    <row r="406" spans="1:11">
      <c r="A406" s="44"/>
      <c r="B406" s="14"/>
      <c r="C406" s="14"/>
      <c r="D406" s="45"/>
      <c r="E406" s="10"/>
      <c r="F406" s="14"/>
      <c r="G406" s="14"/>
      <c r="H406" s="46"/>
      <c r="I406" s="14"/>
      <c r="J406" s="14"/>
      <c r="K406" s="14"/>
    </row>
    <row r="407" spans="1:11">
      <c r="A407" s="44"/>
      <c r="B407" s="14"/>
      <c r="C407" s="14"/>
      <c r="D407" s="45"/>
      <c r="E407" s="10"/>
      <c r="F407" s="14"/>
      <c r="G407" s="14"/>
      <c r="H407" s="46"/>
      <c r="I407" s="14"/>
      <c r="J407" s="14"/>
      <c r="K407" s="14"/>
    </row>
    <row r="408" spans="1:11">
      <c r="A408" s="44"/>
      <c r="B408" s="14"/>
      <c r="C408" s="14"/>
      <c r="D408" s="45"/>
      <c r="E408" s="10"/>
      <c r="F408" s="14"/>
      <c r="G408" s="14"/>
      <c r="H408" s="46"/>
      <c r="I408" s="14"/>
      <c r="J408" s="14"/>
      <c r="K408" s="14"/>
    </row>
    <row r="409" spans="1:11">
      <c r="A409" s="44"/>
      <c r="B409" s="14"/>
      <c r="C409" s="14"/>
      <c r="D409" s="45"/>
      <c r="E409" s="10"/>
      <c r="F409" s="14"/>
      <c r="G409" s="14"/>
      <c r="H409" s="46"/>
      <c r="I409" s="14"/>
      <c r="J409" s="14"/>
      <c r="K409" s="14"/>
    </row>
    <row r="410" spans="1:11">
      <c r="A410" s="44"/>
      <c r="B410" s="14"/>
      <c r="C410" s="14"/>
      <c r="D410" s="45"/>
      <c r="E410" s="10"/>
      <c r="F410" s="14"/>
      <c r="G410" s="14"/>
      <c r="H410" s="46"/>
      <c r="I410" s="14"/>
      <c r="J410" s="14"/>
      <c r="K410" s="14"/>
    </row>
    <row r="411" spans="1:11">
      <c r="A411" s="44"/>
      <c r="B411" s="14"/>
      <c r="C411" s="14"/>
      <c r="D411" s="45"/>
      <c r="E411" s="10"/>
      <c r="F411" s="14"/>
      <c r="G411" s="14"/>
      <c r="H411" s="46"/>
      <c r="I411" s="14"/>
      <c r="J411" s="14"/>
      <c r="K411" s="14"/>
    </row>
    <row r="412" spans="1:11">
      <c r="A412" s="44"/>
      <c r="B412" s="14"/>
      <c r="C412" s="14"/>
      <c r="D412" s="45"/>
      <c r="E412" s="10"/>
      <c r="F412" s="14"/>
      <c r="G412" s="14"/>
      <c r="H412" s="46"/>
      <c r="I412" s="14"/>
      <c r="J412" s="14"/>
      <c r="K412" s="14"/>
    </row>
    <row r="413" spans="1:11">
      <c r="A413" s="44"/>
      <c r="B413" s="14"/>
      <c r="C413" s="14"/>
      <c r="D413" s="45"/>
      <c r="E413" s="10"/>
      <c r="F413" s="14"/>
      <c r="G413" s="14"/>
      <c r="H413" s="46"/>
      <c r="I413" s="14"/>
      <c r="J413" s="14"/>
      <c r="K413" s="14"/>
    </row>
    <row r="414" spans="1:11">
      <c r="A414" s="44"/>
      <c r="B414" s="14"/>
      <c r="C414" s="14"/>
      <c r="D414" s="45"/>
      <c r="E414" s="10"/>
      <c r="F414" s="14"/>
      <c r="G414" s="14"/>
      <c r="H414" s="46"/>
      <c r="I414" s="14"/>
      <c r="J414" s="14"/>
      <c r="K414" s="14"/>
    </row>
    <row r="415" spans="1:11">
      <c r="A415" s="44"/>
      <c r="B415" s="14"/>
      <c r="C415" s="14"/>
      <c r="D415" s="45"/>
      <c r="E415" s="10"/>
      <c r="F415" s="14"/>
      <c r="G415" s="14"/>
      <c r="H415" s="46"/>
      <c r="I415" s="14"/>
      <c r="J415" s="14"/>
      <c r="K415" s="14"/>
    </row>
    <row r="416" spans="1:11">
      <c r="A416" s="44"/>
      <c r="B416" s="14"/>
      <c r="C416" s="14"/>
      <c r="D416" s="45"/>
      <c r="E416" s="10"/>
      <c r="F416" s="14"/>
      <c r="G416" s="14"/>
      <c r="H416" s="46"/>
      <c r="I416" s="14"/>
      <c r="J416" s="14"/>
      <c r="K416" s="14"/>
    </row>
    <row r="417" spans="1:11">
      <c r="A417" s="44"/>
      <c r="B417" s="14"/>
      <c r="C417" s="14"/>
      <c r="D417" s="45"/>
      <c r="E417" s="10"/>
      <c r="F417" s="14"/>
      <c r="G417" s="14"/>
      <c r="H417" s="46"/>
      <c r="I417" s="14"/>
      <c r="J417" s="14"/>
      <c r="K417" s="14"/>
    </row>
    <row r="418" spans="1:11">
      <c r="A418" s="44"/>
      <c r="B418" s="14"/>
      <c r="C418" s="14"/>
      <c r="D418" s="45"/>
      <c r="E418" s="10"/>
      <c r="F418" s="14"/>
      <c r="G418" s="14"/>
      <c r="H418" s="46"/>
      <c r="I418" s="14"/>
      <c r="J418" s="14"/>
      <c r="K418" s="14"/>
    </row>
    <row r="419" spans="1:11">
      <c r="A419" s="44"/>
      <c r="B419" s="14"/>
      <c r="C419" s="14"/>
      <c r="D419" s="45"/>
      <c r="E419" s="10"/>
      <c r="F419" s="14"/>
      <c r="G419" s="14"/>
      <c r="H419" s="46"/>
      <c r="I419" s="14"/>
      <c r="J419" s="14"/>
      <c r="K419" s="14"/>
    </row>
    <row r="420" spans="1:11">
      <c r="A420" s="44"/>
      <c r="B420" s="14"/>
      <c r="C420" s="14"/>
      <c r="D420" s="45"/>
      <c r="E420" s="10"/>
      <c r="F420" s="14"/>
      <c r="G420" s="14"/>
      <c r="H420" s="46"/>
      <c r="I420" s="14"/>
      <c r="J420" s="14"/>
      <c r="K420" s="14"/>
    </row>
    <row r="421" spans="1:11">
      <c r="A421" s="44"/>
      <c r="B421" s="14"/>
      <c r="C421" s="14"/>
      <c r="D421" s="45"/>
      <c r="E421" s="10"/>
      <c r="F421" s="14"/>
      <c r="G421" s="14"/>
      <c r="H421" s="46"/>
      <c r="I421" s="14"/>
      <c r="J421" s="14"/>
      <c r="K421" s="14"/>
    </row>
    <row r="422" spans="1:11">
      <c r="A422" s="44"/>
      <c r="B422" s="14"/>
      <c r="C422" s="14"/>
      <c r="D422" s="45"/>
      <c r="E422" s="10"/>
      <c r="F422" s="14"/>
      <c r="G422" s="14"/>
      <c r="H422" s="46"/>
      <c r="I422" s="14"/>
      <c r="J422" s="14"/>
      <c r="K422" s="14"/>
    </row>
    <row r="423" spans="1:11">
      <c r="A423" s="44"/>
      <c r="B423" s="14"/>
      <c r="C423" s="14"/>
      <c r="D423" s="45"/>
      <c r="E423" s="10"/>
      <c r="F423" s="14"/>
      <c r="G423" s="14"/>
      <c r="H423" s="46"/>
      <c r="I423" s="14"/>
      <c r="J423" s="14"/>
      <c r="K423" s="14"/>
    </row>
    <row r="424" spans="1:11">
      <c r="A424" s="44"/>
      <c r="B424" s="14"/>
      <c r="C424" s="14"/>
      <c r="D424" s="45"/>
      <c r="E424" s="10"/>
      <c r="F424" s="14"/>
      <c r="G424" s="14"/>
      <c r="H424" s="46"/>
      <c r="I424" s="14"/>
      <c r="J424" s="14"/>
      <c r="K424" s="14"/>
    </row>
    <row r="425" spans="1:11">
      <c r="A425" s="44"/>
      <c r="B425" s="14"/>
      <c r="C425" s="14"/>
      <c r="D425" s="45"/>
      <c r="E425" s="10"/>
      <c r="F425" s="14"/>
      <c r="G425" s="14"/>
      <c r="H425" s="46"/>
      <c r="I425" s="14"/>
      <c r="J425" s="14"/>
      <c r="K425" s="14"/>
    </row>
    <row r="426" spans="1:11">
      <c r="A426" s="44"/>
      <c r="B426" s="14"/>
      <c r="C426" s="14"/>
      <c r="D426" s="45"/>
      <c r="E426" s="10"/>
      <c r="F426" s="14"/>
      <c r="G426" s="14"/>
      <c r="H426" s="46"/>
      <c r="I426" s="14"/>
      <c r="J426" s="14"/>
      <c r="K426" s="14"/>
    </row>
    <row r="427" spans="1:11">
      <c r="A427" s="44"/>
      <c r="B427" s="14"/>
      <c r="C427" s="14"/>
      <c r="D427" s="45"/>
      <c r="E427" s="10"/>
      <c r="F427" s="14"/>
      <c r="G427" s="14"/>
      <c r="H427" s="46"/>
      <c r="I427" s="14"/>
      <c r="J427" s="14"/>
      <c r="K427" s="14"/>
    </row>
    <row r="428" spans="1:11">
      <c r="A428" s="44"/>
      <c r="B428" s="14"/>
      <c r="C428" s="14"/>
      <c r="D428" s="45"/>
      <c r="E428" s="10"/>
      <c r="F428" s="14"/>
      <c r="G428" s="14"/>
      <c r="H428" s="46"/>
      <c r="I428" s="14"/>
      <c r="J428" s="14"/>
      <c r="K428" s="14"/>
    </row>
    <row r="429" spans="1:11">
      <c r="A429" s="44"/>
      <c r="B429" s="14"/>
      <c r="C429" s="14"/>
      <c r="D429" s="45"/>
      <c r="E429" s="10"/>
      <c r="F429" s="14"/>
      <c r="G429" s="14"/>
      <c r="H429" s="46"/>
      <c r="I429" s="14"/>
      <c r="J429" s="14"/>
      <c r="K429" s="14"/>
    </row>
    <row r="430" spans="1:11">
      <c r="A430" s="44"/>
      <c r="B430" s="14"/>
      <c r="C430" s="14"/>
      <c r="D430" s="45"/>
      <c r="E430" s="10"/>
      <c r="F430" s="14"/>
      <c r="G430" s="14"/>
      <c r="H430" s="46"/>
      <c r="I430" s="14"/>
      <c r="J430" s="14"/>
      <c r="K430" s="14"/>
    </row>
    <row r="431" spans="1:11">
      <c r="A431" s="44"/>
      <c r="B431" s="14"/>
      <c r="C431" s="14"/>
      <c r="D431" s="45"/>
      <c r="E431" s="10"/>
      <c r="F431" s="14"/>
      <c r="G431" s="14"/>
      <c r="H431" s="46"/>
      <c r="I431" s="14"/>
      <c r="J431" s="14"/>
      <c r="K431" s="14"/>
    </row>
    <row r="432" spans="1:11">
      <c r="A432" s="44"/>
      <c r="B432" s="14"/>
      <c r="C432" s="14"/>
      <c r="D432" s="45"/>
      <c r="E432" s="10"/>
      <c r="F432" s="14"/>
      <c r="G432" s="14"/>
      <c r="H432" s="46"/>
      <c r="I432" s="14"/>
      <c r="J432" s="14"/>
      <c r="K432" s="14"/>
    </row>
    <row r="433" spans="1:11">
      <c r="A433" s="44"/>
      <c r="B433" s="14"/>
      <c r="C433" s="14"/>
      <c r="D433" s="45"/>
      <c r="E433" s="10"/>
      <c r="F433" s="14"/>
      <c r="G433" s="14"/>
      <c r="H433" s="46"/>
      <c r="I433" s="14"/>
      <c r="J433" s="14"/>
      <c r="K433" s="14"/>
    </row>
    <row r="434" spans="1:11">
      <c r="A434" s="44"/>
      <c r="B434" s="14"/>
      <c r="C434" s="14"/>
      <c r="D434" s="45"/>
      <c r="E434" s="10"/>
      <c r="F434" s="14"/>
      <c r="G434" s="14"/>
      <c r="H434" s="46"/>
      <c r="I434" s="14"/>
      <c r="J434" s="14"/>
      <c r="K434" s="14"/>
    </row>
    <row r="435" spans="1:11">
      <c r="A435" s="44"/>
      <c r="B435" s="14"/>
      <c r="C435" s="14"/>
      <c r="D435" s="45"/>
      <c r="E435" s="10"/>
      <c r="F435" s="14"/>
      <c r="G435" s="14"/>
      <c r="H435" s="46"/>
      <c r="I435" s="14"/>
      <c r="J435" s="14"/>
      <c r="K435" s="14"/>
    </row>
    <row r="436" spans="1:11">
      <c r="A436" s="44"/>
      <c r="B436" s="14"/>
      <c r="C436" s="14"/>
      <c r="D436" s="45"/>
      <c r="E436" s="10"/>
      <c r="F436" s="14"/>
      <c r="G436" s="14"/>
      <c r="H436" s="46"/>
      <c r="I436" s="14"/>
      <c r="J436" s="14"/>
      <c r="K436" s="14"/>
    </row>
    <row r="437" spans="1:11">
      <c r="A437" s="44"/>
      <c r="B437" s="14"/>
      <c r="C437" s="14"/>
      <c r="D437" s="45"/>
      <c r="E437" s="10"/>
      <c r="F437" s="14"/>
      <c r="G437" s="14"/>
      <c r="H437" s="46"/>
      <c r="I437" s="14"/>
      <c r="J437" s="14"/>
      <c r="K437" s="14"/>
    </row>
    <row r="438" spans="1:11">
      <c r="A438" s="44"/>
      <c r="B438" s="14"/>
      <c r="C438" s="14"/>
      <c r="D438" s="45"/>
      <c r="E438" s="10"/>
      <c r="F438" s="14"/>
      <c r="G438" s="14"/>
      <c r="H438" s="46"/>
      <c r="I438" s="14"/>
      <c r="J438" s="14"/>
      <c r="K438" s="14"/>
    </row>
    <row r="439" spans="1:11">
      <c r="A439" s="44"/>
      <c r="B439" s="14"/>
      <c r="C439" s="14"/>
      <c r="D439" s="45"/>
      <c r="E439" s="10"/>
      <c r="F439" s="14"/>
      <c r="G439" s="14"/>
      <c r="H439" s="46"/>
      <c r="I439" s="14"/>
      <c r="J439" s="14"/>
      <c r="K439" s="14"/>
    </row>
    <row r="440" spans="1:11">
      <c r="A440" s="44"/>
      <c r="B440" s="14"/>
      <c r="C440" s="14"/>
      <c r="D440" s="45"/>
      <c r="E440" s="10"/>
      <c r="F440" s="14"/>
      <c r="G440" s="14"/>
      <c r="H440" s="46"/>
      <c r="I440" s="14"/>
      <c r="J440" s="14"/>
      <c r="K440" s="14"/>
    </row>
    <row r="441" spans="1:11">
      <c r="A441" s="44"/>
      <c r="B441" s="14"/>
      <c r="C441" s="14"/>
      <c r="D441" s="45"/>
      <c r="E441" s="10"/>
      <c r="F441" s="14"/>
      <c r="G441" s="14"/>
      <c r="H441" s="46"/>
      <c r="I441" s="14"/>
      <c r="J441" s="14"/>
      <c r="K441" s="14"/>
    </row>
    <row r="442" spans="1:11">
      <c r="A442" s="44"/>
      <c r="B442" s="14"/>
      <c r="C442" s="14"/>
      <c r="D442" s="45"/>
      <c r="E442" s="10"/>
      <c r="F442" s="14"/>
      <c r="G442" s="14"/>
      <c r="H442" s="46"/>
      <c r="I442" s="14"/>
      <c r="J442" s="14"/>
      <c r="K442" s="14"/>
    </row>
    <row r="443" spans="1:11">
      <c r="A443" s="44"/>
      <c r="B443" s="14"/>
      <c r="C443" s="14"/>
      <c r="D443" s="45"/>
      <c r="E443" s="10"/>
      <c r="F443" s="14"/>
      <c r="G443" s="14"/>
      <c r="H443" s="46"/>
      <c r="I443" s="14"/>
      <c r="J443" s="14"/>
      <c r="K443" s="14"/>
    </row>
    <row r="444" spans="1:11">
      <c r="A444" s="44"/>
      <c r="B444" s="14"/>
      <c r="C444" s="14"/>
      <c r="D444" s="45"/>
      <c r="E444" s="10"/>
      <c r="F444" s="14"/>
      <c r="G444" s="14"/>
      <c r="H444" s="46"/>
      <c r="I444" s="14"/>
      <c r="J444" s="14"/>
      <c r="K444" s="14"/>
    </row>
    <row r="445" spans="1:11">
      <c r="A445" s="44"/>
      <c r="B445" s="14"/>
      <c r="C445" s="14"/>
      <c r="D445" s="45"/>
      <c r="E445" s="10"/>
      <c r="F445" s="14"/>
      <c r="G445" s="14"/>
      <c r="H445" s="46"/>
      <c r="I445" s="14"/>
      <c r="J445" s="14"/>
      <c r="K445" s="14"/>
    </row>
    <row r="446" spans="1:11">
      <c r="A446" s="44"/>
      <c r="B446" s="14"/>
      <c r="C446" s="14"/>
      <c r="D446" s="45"/>
      <c r="E446" s="10"/>
      <c r="F446" s="14"/>
      <c r="G446" s="14"/>
      <c r="H446" s="46"/>
      <c r="I446" s="14"/>
      <c r="J446" s="14"/>
      <c r="K446" s="14"/>
    </row>
    <row r="447" spans="1:11">
      <c r="A447" s="44"/>
      <c r="B447" s="14"/>
      <c r="C447" s="14"/>
      <c r="D447" s="45"/>
      <c r="E447" s="10"/>
      <c r="F447" s="14"/>
      <c r="G447" s="14"/>
      <c r="H447" s="46"/>
      <c r="I447" s="14"/>
      <c r="J447" s="14"/>
      <c r="K447" s="14"/>
    </row>
    <row r="448" spans="1:11">
      <c r="A448" s="44"/>
      <c r="B448" s="14"/>
      <c r="C448" s="14"/>
      <c r="D448" s="45"/>
      <c r="E448" s="10"/>
      <c r="F448" s="14"/>
      <c r="G448" s="14"/>
      <c r="H448" s="46"/>
      <c r="I448" s="14"/>
      <c r="J448" s="14"/>
      <c r="K448" s="14"/>
    </row>
    <row r="449" spans="1:11">
      <c r="A449" s="44"/>
      <c r="B449" s="14"/>
      <c r="C449" s="14"/>
      <c r="D449" s="45"/>
      <c r="E449" s="10"/>
      <c r="F449" s="14"/>
      <c r="G449" s="14"/>
      <c r="H449" s="46"/>
      <c r="I449" s="14"/>
      <c r="J449" s="14"/>
      <c r="K449" s="14"/>
    </row>
    <row r="450" spans="1:11">
      <c r="A450" s="44"/>
      <c r="B450" s="14"/>
      <c r="C450" s="14"/>
      <c r="D450" s="45"/>
      <c r="E450" s="10"/>
      <c r="F450" s="14"/>
      <c r="G450" s="14"/>
      <c r="H450" s="46"/>
      <c r="I450" s="14"/>
      <c r="J450" s="14"/>
      <c r="K450" s="14"/>
    </row>
    <row r="451" spans="1:11">
      <c r="A451" s="44"/>
      <c r="B451" s="14"/>
      <c r="C451" s="14"/>
      <c r="D451" s="45"/>
      <c r="E451" s="10"/>
      <c r="F451" s="14"/>
      <c r="G451" s="14"/>
      <c r="H451" s="46"/>
      <c r="I451" s="14"/>
      <c r="J451" s="14"/>
      <c r="K451" s="14"/>
    </row>
    <row r="452" spans="1:11">
      <c r="A452" s="44"/>
      <c r="B452" s="14"/>
      <c r="C452" s="14"/>
      <c r="D452" s="45"/>
      <c r="E452" s="10"/>
      <c r="F452" s="14"/>
      <c r="G452" s="14"/>
      <c r="H452" s="46"/>
      <c r="I452" s="14"/>
      <c r="J452" s="14"/>
      <c r="K452" s="14"/>
    </row>
    <row r="453" spans="1:11">
      <c r="A453" s="44"/>
      <c r="B453" s="14"/>
      <c r="C453" s="14"/>
      <c r="D453" s="45"/>
      <c r="E453" s="10"/>
      <c r="F453" s="14"/>
      <c r="G453" s="14"/>
      <c r="H453" s="46"/>
      <c r="I453" s="14"/>
      <c r="J453" s="14"/>
      <c r="K453" s="14"/>
    </row>
    <row r="454" spans="1:11">
      <c r="A454" s="44"/>
      <c r="B454" s="14"/>
      <c r="C454" s="14"/>
      <c r="D454" s="45"/>
      <c r="E454" s="10"/>
      <c r="F454" s="14"/>
      <c r="G454" s="14"/>
      <c r="H454" s="46"/>
      <c r="I454" s="14"/>
      <c r="J454" s="14"/>
      <c r="K454" s="14"/>
    </row>
    <row r="455" spans="1:11">
      <c r="A455" s="44"/>
      <c r="B455" s="14"/>
      <c r="C455" s="14"/>
      <c r="D455" s="45"/>
      <c r="E455" s="10"/>
      <c r="F455" s="14"/>
      <c r="G455" s="14"/>
      <c r="H455" s="46"/>
      <c r="I455" s="14"/>
      <c r="J455" s="14"/>
      <c r="K455" s="14"/>
    </row>
    <row r="456" spans="1:11">
      <c r="A456" s="44"/>
      <c r="B456" s="14"/>
      <c r="C456" s="14"/>
      <c r="D456" s="45"/>
      <c r="E456" s="10"/>
      <c r="F456" s="14"/>
      <c r="G456" s="14"/>
      <c r="H456" s="46"/>
      <c r="I456" s="14"/>
      <c r="J456" s="14"/>
      <c r="K456" s="14"/>
    </row>
    <row r="457" spans="1:11">
      <c r="A457" s="44"/>
      <c r="B457" s="14"/>
      <c r="C457" s="14"/>
      <c r="D457" s="45"/>
      <c r="E457" s="10"/>
      <c r="F457" s="14"/>
      <c r="G457" s="14"/>
      <c r="H457" s="46"/>
      <c r="I457" s="14"/>
      <c r="J457" s="14"/>
      <c r="K457" s="14"/>
    </row>
    <row r="458" spans="1:11">
      <c r="A458" s="44"/>
      <c r="B458" s="14"/>
      <c r="C458" s="14"/>
      <c r="D458" s="45"/>
      <c r="E458" s="10"/>
      <c r="F458" s="14"/>
      <c r="G458" s="14"/>
      <c r="H458" s="46"/>
      <c r="I458" s="14"/>
      <c r="J458" s="14"/>
      <c r="K458" s="14"/>
    </row>
    <row r="459" spans="1:11">
      <c r="A459" s="44"/>
      <c r="B459" s="14"/>
      <c r="C459" s="14"/>
      <c r="D459" s="45"/>
      <c r="E459" s="10"/>
      <c r="F459" s="14"/>
      <c r="G459" s="14"/>
      <c r="H459" s="46"/>
      <c r="I459" s="14"/>
      <c r="J459" s="14"/>
      <c r="K459" s="14"/>
    </row>
    <row r="460" spans="1:11">
      <c r="A460" s="44"/>
      <c r="B460" s="14"/>
      <c r="C460" s="14"/>
      <c r="D460" s="45"/>
      <c r="E460" s="10"/>
      <c r="F460" s="14"/>
      <c r="G460" s="14"/>
      <c r="H460" s="46"/>
      <c r="I460" s="14"/>
      <c r="J460" s="14"/>
      <c r="K460" s="14"/>
    </row>
    <row r="461" spans="1:11">
      <c r="A461" s="44"/>
      <c r="B461" s="14"/>
      <c r="C461" s="14"/>
      <c r="D461" s="45"/>
      <c r="E461" s="10"/>
      <c r="F461" s="14"/>
      <c r="G461" s="14"/>
      <c r="H461" s="46"/>
      <c r="I461" s="14"/>
      <c r="J461" s="14"/>
      <c r="K461" s="14"/>
    </row>
    <row r="462" spans="1:11">
      <c r="A462" s="44"/>
      <c r="B462" s="14"/>
      <c r="C462" s="14"/>
      <c r="D462" s="45"/>
      <c r="E462" s="10"/>
      <c r="F462" s="14"/>
      <c r="G462" s="14"/>
      <c r="H462" s="46"/>
      <c r="I462" s="14"/>
      <c r="J462" s="14"/>
      <c r="K462" s="14"/>
    </row>
    <row r="463" spans="1:11">
      <c r="A463" s="44"/>
      <c r="B463" s="14"/>
      <c r="C463" s="14"/>
      <c r="D463" s="45"/>
      <c r="E463" s="10"/>
      <c r="F463" s="14"/>
      <c r="G463" s="14"/>
      <c r="H463" s="46"/>
      <c r="I463" s="14"/>
      <c r="J463" s="14"/>
      <c r="K463" s="14"/>
    </row>
    <row r="464" spans="1:11">
      <c r="A464" s="44"/>
      <c r="B464" s="14"/>
      <c r="C464" s="14"/>
      <c r="D464" s="45"/>
      <c r="E464" s="10"/>
      <c r="F464" s="14"/>
      <c r="G464" s="14"/>
      <c r="H464" s="46"/>
      <c r="I464" s="14"/>
      <c r="J464" s="14"/>
      <c r="K464" s="14"/>
    </row>
    <row r="465" spans="1:11">
      <c r="A465" s="44"/>
      <c r="B465" s="14"/>
      <c r="C465" s="14"/>
      <c r="D465" s="45"/>
      <c r="E465" s="10"/>
      <c r="F465" s="14"/>
      <c r="G465" s="14"/>
      <c r="H465" s="46"/>
      <c r="I465" s="14"/>
      <c r="J465" s="14"/>
      <c r="K465" s="14"/>
    </row>
    <row r="466" spans="1:11">
      <c r="A466" s="44"/>
      <c r="B466" s="14"/>
      <c r="C466" s="14"/>
      <c r="D466" s="45"/>
      <c r="E466" s="10"/>
      <c r="F466" s="14"/>
      <c r="G466" s="14"/>
      <c r="H466" s="46"/>
      <c r="I466" s="14"/>
      <c r="J466" s="14"/>
      <c r="K466" s="14"/>
    </row>
    <row r="467" spans="1:11">
      <c r="A467" s="44"/>
      <c r="B467" s="14"/>
      <c r="C467" s="14"/>
      <c r="D467" s="45"/>
      <c r="E467" s="10"/>
      <c r="F467" s="14"/>
      <c r="G467" s="14"/>
      <c r="H467" s="46"/>
      <c r="I467" s="14"/>
      <c r="J467" s="14"/>
      <c r="K467" s="14"/>
    </row>
    <row r="468" spans="1:11">
      <c r="A468" s="44"/>
      <c r="B468" s="14"/>
      <c r="C468" s="14"/>
      <c r="D468" s="45"/>
      <c r="E468" s="10"/>
      <c r="F468" s="14"/>
      <c r="G468" s="14"/>
      <c r="H468" s="46"/>
      <c r="I468" s="14"/>
      <c r="J468" s="14"/>
      <c r="K468" s="14"/>
    </row>
    <row r="469" spans="1:11">
      <c r="A469" s="44"/>
      <c r="B469" s="14"/>
      <c r="C469" s="14"/>
      <c r="D469" s="45"/>
      <c r="E469" s="10"/>
      <c r="F469" s="14"/>
      <c r="G469" s="14"/>
      <c r="H469" s="46"/>
      <c r="I469" s="14"/>
      <c r="J469" s="14"/>
      <c r="K469" s="14"/>
    </row>
    <row r="470" spans="1:11">
      <c r="A470" s="44"/>
      <c r="B470" s="14"/>
      <c r="C470" s="14"/>
      <c r="D470" s="45"/>
      <c r="E470" s="10"/>
      <c r="F470" s="14"/>
      <c r="G470" s="14"/>
      <c r="H470" s="46"/>
      <c r="I470" s="14"/>
      <c r="J470" s="14"/>
      <c r="K470" s="14"/>
    </row>
    <row r="471" spans="1:11">
      <c r="A471" s="44"/>
      <c r="B471" s="14"/>
      <c r="C471" s="14"/>
      <c r="D471" s="45"/>
      <c r="E471" s="10"/>
      <c r="F471" s="14"/>
      <c r="G471" s="14"/>
      <c r="H471" s="46"/>
      <c r="I471" s="14"/>
      <c r="J471" s="14"/>
      <c r="K471" s="14"/>
    </row>
    <row r="472" spans="1:11">
      <c r="A472" s="44"/>
      <c r="B472" s="14"/>
      <c r="C472" s="14"/>
      <c r="D472" s="45"/>
      <c r="E472" s="10"/>
      <c r="F472" s="14"/>
      <c r="G472" s="14"/>
      <c r="H472" s="46"/>
      <c r="I472" s="14"/>
      <c r="J472" s="14"/>
      <c r="K472" s="14"/>
    </row>
    <row r="473" spans="1:11">
      <c r="A473" s="44"/>
      <c r="B473" s="14"/>
      <c r="C473" s="14"/>
      <c r="D473" s="45"/>
      <c r="E473" s="10"/>
      <c r="F473" s="14"/>
      <c r="G473" s="14"/>
      <c r="H473" s="46"/>
      <c r="I473" s="14"/>
      <c r="J473" s="14"/>
      <c r="K473" s="14"/>
    </row>
    <row r="474" spans="1:11">
      <c r="A474" s="44"/>
      <c r="B474" s="14"/>
      <c r="C474" s="14"/>
      <c r="D474" s="45"/>
      <c r="E474" s="10"/>
      <c r="F474" s="14"/>
      <c r="G474" s="14"/>
      <c r="H474" s="46"/>
      <c r="I474" s="14"/>
      <c r="J474" s="14"/>
      <c r="K474" s="14"/>
    </row>
    <row r="475" spans="1:11">
      <c r="A475" s="44"/>
      <c r="B475" s="14"/>
      <c r="C475" s="14"/>
      <c r="D475" s="45"/>
      <c r="E475" s="10"/>
      <c r="F475" s="14"/>
      <c r="G475" s="14"/>
      <c r="H475" s="46"/>
      <c r="I475" s="14"/>
      <c r="J475" s="14"/>
      <c r="K475" s="14"/>
    </row>
    <row r="476" spans="1:11">
      <c r="A476" s="44"/>
      <c r="B476" s="14"/>
      <c r="C476" s="14"/>
      <c r="D476" s="45"/>
      <c r="E476" s="10"/>
      <c r="F476" s="14"/>
      <c r="G476" s="14"/>
      <c r="H476" s="46"/>
      <c r="I476" s="14"/>
      <c r="J476" s="14"/>
      <c r="K476" s="14"/>
    </row>
    <row r="477" spans="1:11">
      <c r="A477" s="44"/>
      <c r="B477" s="14"/>
      <c r="C477" s="14"/>
      <c r="D477" s="45"/>
      <c r="E477" s="10"/>
      <c r="F477" s="14"/>
      <c r="G477" s="14"/>
      <c r="H477" s="46"/>
      <c r="I477" s="14"/>
      <c r="J477" s="14"/>
      <c r="K477" s="14"/>
    </row>
    <row r="478" spans="1:11">
      <c r="A478" s="44"/>
      <c r="B478" s="14"/>
      <c r="C478" s="14"/>
      <c r="D478" s="45"/>
      <c r="E478" s="10"/>
      <c r="F478" s="14"/>
      <c r="G478" s="14"/>
      <c r="H478" s="46"/>
      <c r="I478" s="14"/>
      <c r="J478" s="14"/>
      <c r="K478" s="14"/>
    </row>
    <row r="479" spans="1:11">
      <c r="A479" s="44"/>
      <c r="B479" s="14"/>
      <c r="C479" s="14"/>
      <c r="D479" s="45"/>
      <c r="E479" s="10"/>
      <c r="F479" s="14"/>
      <c r="G479" s="14"/>
      <c r="H479" s="46"/>
      <c r="I479" s="14"/>
      <c r="J479" s="14"/>
      <c r="K479" s="14"/>
    </row>
    <row r="480" spans="1:11">
      <c r="A480" s="44"/>
      <c r="B480" s="14"/>
      <c r="C480" s="14"/>
      <c r="D480" s="45"/>
      <c r="E480" s="10"/>
      <c r="F480" s="14"/>
      <c r="G480" s="14"/>
      <c r="H480" s="46"/>
      <c r="I480" s="14"/>
      <c r="J480" s="14"/>
      <c r="K480" s="14"/>
    </row>
    <row r="481" spans="1:11">
      <c r="A481" s="44"/>
      <c r="B481" s="14"/>
      <c r="C481" s="14"/>
      <c r="D481" s="45"/>
      <c r="E481" s="10"/>
      <c r="F481" s="14"/>
      <c r="G481" s="14"/>
      <c r="H481" s="46"/>
      <c r="I481" s="14"/>
      <c r="J481" s="14"/>
      <c r="K481" s="14"/>
    </row>
    <row r="482" spans="1:11">
      <c r="A482" s="44"/>
      <c r="B482" s="14"/>
      <c r="C482" s="14"/>
      <c r="D482" s="45"/>
      <c r="E482" s="10"/>
      <c r="F482" s="14"/>
      <c r="G482" s="14"/>
      <c r="H482" s="46"/>
      <c r="I482" s="14"/>
      <c r="J482" s="14"/>
      <c r="K482" s="14"/>
    </row>
    <row r="483" spans="1:11">
      <c r="A483" s="44"/>
      <c r="B483" s="14"/>
      <c r="C483" s="14"/>
      <c r="D483" s="45"/>
      <c r="E483" s="10"/>
      <c r="F483" s="14"/>
      <c r="G483" s="14"/>
      <c r="H483" s="46"/>
      <c r="I483" s="14"/>
      <c r="J483" s="14"/>
      <c r="K483" s="14"/>
    </row>
    <row r="484" spans="1:11">
      <c r="A484" s="44"/>
      <c r="B484" s="14"/>
      <c r="C484" s="14"/>
      <c r="D484" s="45"/>
      <c r="E484" s="10"/>
      <c r="F484" s="14"/>
      <c r="G484" s="14"/>
      <c r="H484" s="46"/>
      <c r="I484" s="14"/>
      <c r="J484" s="14"/>
      <c r="K484" s="14"/>
    </row>
    <row r="485" spans="1:11">
      <c r="A485" s="44"/>
      <c r="B485" s="14"/>
      <c r="C485" s="14"/>
      <c r="D485" s="45"/>
      <c r="E485" s="10"/>
      <c r="F485" s="14"/>
      <c r="G485" s="14"/>
      <c r="H485" s="46"/>
      <c r="I485" s="14"/>
      <c r="J485" s="14"/>
      <c r="K485" s="14"/>
    </row>
    <row r="486" spans="1:11">
      <c r="A486" s="44"/>
      <c r="B486" s="14"/>
      <c r="C486" s="14"/>
      <c r="D486" s="45"/>
      <c r="E486" s="10"/>
      <c r="F486" s="14"/>
      <c r="G486" s="14"/>
      <c r="H486" s="46"/>
      <c r="I486" s="14"/>
      <c r="J486" s="14"/>
      <c r="K486" s="14"/>
    </row>
    <row r="487" spans="1:11">
      <c r="A487" s="44"/>
      <c r="B487" s="14"/>
      <c r="C487" s="14"/>
      <c r="D487" s="45"/>
      <c r="E487" s="10"/>
      <c r="F487" s="14"/>
      <c r="G487" s="14"/>
      <c r="H487" s="46"/>
      <c r="I487" s="14"/>
      <c r="J487" s="14"/>
      <c r="K487" s="14"/>
    </row>
    <row r="488" spans="1:11">
      <c r="A488" s="44"/>
      <c r="B488" s="14"/>
      <c r="C488" s="14"/>
      <c r="D488" s="45"/>
      <c r="E488" s="10"/>
      <c r="F488" s="14"/>
      <c r="G488" s="14"/>
      <c r="H488" s="46"/>
      <c r="I488" s="14"/>
      <c r="J488" s="14"/>
      <c r="K488" s="14"/>
    </row>
    <row r="489" spans="1:11">
      <c r="A489" s="44"/>
      <c r="B489" s="14"/>
      <c r="C489" s="14"/>
      <c r="D489" s="45"/>
      <c r="E489" s="10"/>
      <c r="F489" s="14"/>
      <c r="G489" s="14"/>
      <c r="H489" s="46"/>
      <c r="I489" s="14"/>
      <c r="J489" s="14"/>
      <c r="K489" s="14"/>
    </row>
    <row r="490" spans="1:11">
      <c r="A490" s="44"/>
      <c r="B490" s="14"/>
      <c r="C490" s="14"/>
      <c r="D490" s="45"/>
      <c r="E490" s="10"/>
      <c r="F490" s="14"/>
      <c r="G490" s="14"/>
      <c r="H490" s="46"/>
      <c r="I490" s="14"/>
      <c r="J490" s="14"/>
      <c r="K490" s="14"/>
    </row>
    <row r="491" spans="1:11">
      <c r="A491" s="44"/>
      <c r="B491" s="14"/>
      <c r="C491" s="14"/>
      <c r="D491" s="45"/>
      <c r="E491" s="10"/>
      <c r="F491" s="14"/>
      <c r="G491" s="14"/>
      <c r="H491" s="46"/>
      <c r="I491" s="14"/>
      <c r="J491" s="14"/>
      <c r="K491" s="14"/>
    </row>
    <row r="492" spans="1:11">
      <c r="A492" s="44"/>
      <c r="B492" s="14"/>
      <c r="C492" s="14"/>
      <c r="D492" s="45"/>
      <c r="E492" s="10"/>
      <c r="F492" s="14"/>
      <c r="G492" s="14"/>
      <c r="H492" s="46"/>
      <c r="I492" s="14"/>
      <c r="J492" s="14"/>
      <c r="K492" s="14"/>
    </row>
    <row r="493" spans="1:11">
      <c r="A493" s="44"/>
      <c r="B493" s="14"/>
      <c r="C493" s="14"/>
      <c r="D493" s="45"/>
      <c r="E493" s="10"/>
      <c r="F493" s="14"/>
      <c r="G493" s="14"/>
      <c r="H493" s="46"/>
      <c r="I493" s="14"/>
      <c r="J493" s="14"/>
      <c r="K493" s="14"/>
    </row>
    <row r="494" spans="1:11">
      <c r="A494" s="44"/>
      <c r="B494" s="14"/>
      <c r="C494" s="14"/>
      <c r="D494" s="45"/>
      <c r="E494" s="10"/>
      <c r="F494" s="14"/>
      <c r="G494" s="14"/>
      <c r="H494" s="46"/>
      <c r="I494" s="14"/>
      <c r="J494" s="14"/>
      <c r="K494" s="14"/>
    </row>
    <row r="495" spans="1:11">
      <c r="A495" s="44"/>
      <c r="B495" s="14"/>
      <c r="C495" s="14"/>
      <c r="D495" s="45"/>
      <c r="E495" s="10"/>
      <c r="F495" s="14"/>
      <c r="G495" s="14"/>
      <c r="H495" s="46"/>
      <c r="I495" s="14"/>
      <c r="J495" s="14"/>
      <c r="K495" s="14"/>
    </row>
    <row r="496" spans="1:11">
      <c r="A496" s="44"/>
      <c r="B496" s="14"/>
      <c r="C496" s="14"/>
      <c r="D496" s="45"/>
      <c r="E496" s="10"/>
      <c r="F496" s="14"/>
      <c r="G496" s="14"/>
      <c r="H496" s="46"/>
      <c r="I496" s="14"/>
      <c r="J496" s="14"/>
      <c r="K496" s="14"/>
    </row>
    <row r="497" spans="1:11">
      <c r="A497" s="44"/>
      <c r="B497" s="14"/>
      <c r="C497" s="14"/>
      <c r="D497" s="45"/>
      <c r="E497" s="10"/>
      <c r="F497" s="14"/>
      <c r="G497" s="14"/>
      <c r="H497" s="46"/>
      <c r="I497" s="14"/>
      <c r="J497" s="14"/>
      <c r="K497" s="14"/>
    </row>
    <row r="498" spans="1:11">
      <c r="A498" s="44"/>
      <c r="B498" s="14"/>
      <c r="C498" s="14"/>
      <c r="D498" s="45"/>
      <c r="E498" s="10"/>
      <c r="F498" s="14"/>
      <c r="G498" s="14"/>
      <c r="H498" s="46"/>
      <c r="I498" s="14"/>
      <c r="J498" s="14"/>
      <c r="K498" s="14"/>
    </row>
    <row r="499" spans="1:11">
      <c r="A499" s="44"/>
      <c r="B499" s="14"/>
      <c r="C499" s="14"/>
      <c r="D499" s="45"/>
      <c r="E499" s="10"/>
      <c r="F499" s="14"/>
      <c r="G499" s="14"/>
      <c r="H499" s="46"/>
      <c r="I499" s="14"/>
      <c r="J499" s="14"/>
      <c r="K499" s="14"/>
    </row>
    <row r="500" spans="1:11">
      <c r="A500" s="44"/>
      <c r="B500" s="14"/>
      <c r="C500" s="14"/>
      <c r="D500" s="45"/>
      <c r="E500" s="10"/>
      <c r="F500" s="14"/>
      <c r="G500" s="14"/>
      <c r="H500" s="46"/>
      <c r="I500" s="14"/>
      <c r="J500" s="14"/>
      <c r="K500" s="14"/>
    </row>
    <row r="501" spans="1:11">
      <c r="A501" s="44"/>
      <c r="B501" s="14"/>
      <c r="C501" s="14"/>
      <c r="D501" s="45"/>
      <c r="E501" s="10"/>
      <c r="F501" s="14"/>
      <c r="G501" s="14"/>
      <c r="H501" s="46"/>
      <c r="I501" s="14"/>
      <c r="J501" s="14"/>
      <c r="K501" s="14"/>
    </row>
    <row r="502" spans="1:11">
      <c r="A502" s="44"/>
      <c r="B502" s="14"/>
      <c r="C502" s="14"/>
      <c r="D502" s="45"/>
      <c r="E502" s="10"/>
      <c r="F502" s="14"/>
      <c r="G502" s="14"/>
      <c r="H502" s="46"/>
      <c r="I502" s="14"/>
      <c r="J502" s="14"/>
      <c r="K502" s="14"/>
    </row>
    <row r="503" spans="1:11">
      <c r="A503" s="44"/>
      <c r="B503" s="14"/>
      <c r="C503" s="14"/>
      <c r="D503" s="45"/>
      <c r="E503" s="10"/>
      <c r="F503" s="14"/>
      <c r="G503" s="14"/>
      <c r="H503" s="46"/>
      <c r="I503" s="14"/>
      <c r="J503" s="14"/>
      <c r="K503" s="14"/>
    </row>
    <row r="504" spans="1:11">
      <c r="A504" s="44"/>
      <c r="B504" s="14"/>
      <c r="C504" s="14"/>
      <c r="D504" s="45"/>
      <c r="E504" s="10"/>
      <c r="F504" s="14"/>
      <c r="G504" s="14"/>
      <c r="H504" s="46"/>
      <c r="I504" s="14"/>
      <c r="J504" s="14"/>
      <c r="K504" s="14"/>
    </row>
    <row r="505" spans="1:11">
      <c r="A505" s="44"/>
      <c r="B505" s="14"/>
      <c r="C505" s="14"/>
      <c r="D505" s="45"/>
      <c r="E505" s="10"/>
      <c r="F505" s="14"/>
      <c r="G505" s="14"/>
      <c r="H505" s="46"/>
      <c r="I505" s="14"/>
      <c r="J505" s="14"/>
      <c r="K505" s="14"/>
    </row>
    <row r="506" spans="1:11">
      <c r="A506" s="44"/>
      <c r="B506" s="14"/>
      <c r="C506" s="14"/>
      <c r="D506" s="45"/>
      <c r="E506" s="10"/>
      <c r="F506" s="14"/>
      <c r="G506" s="14"/>
      <c r="H506" s="46"/>
      <c r="I506" s="14"/>
      <c r="J506" s="14"/>
      <c r="K506" s="14"/>
    </row>
    <row r="507" spans="1:11">
      <c r="A507" s="44"/>
      <c r="B507" s="14"/>
      <c r="C507" s="14"/>
      <c r="D507" s="45"/>
      <c r="E507" s="10"/>
      <c r="F507" s="14"/>
      <c r="G507" s="14"/>
      <c r="H507" s="46"/>
      <c r="I507" s="14"/>
      <c r="J507" s="14"/>
      <c r="K507" s="14"/>
    </row>
    <row r="508" spans="1:11">
      <c r="A508" s="44"/>
      <c r="B508" s="14"/>
      <c r="C508" s="14"/>
      <c r="D508" s="45"/>
      <c r="E508" s="10"/>
      <c r="F508" s="14"/>
      <c r="G508" s="14"/>
      <c r="H508" s="46"/>
      <c r="I508" s="14"/>
      <c r="J508" s="14"/>
      <c r="K508" s="14"/>
    </row>
    <row r="509" spans="1:11">
      <c r="A509" s="44"/>
      <c r="B509" s="14"/>
      <c r="C509" s="14"/>
      <c r="D509" s="45"/>
      <c r="E509" s="10"/>
      <c r="F509" s="14"/>
      <c r="G509" s="14"/>
      <c r="H509" s="46"/>
      <c r="I509" s="14"/>
      <c r="J509" s="14"/>
      <c r="K509" s="14"/>
    </row>
    <row r="510" spans="1:11">
      <c r="A510" s="44"/>
      <c r="B510" s="14"/>
      <c r="C510" s="14"/>
      <c r="D510" s="45"/>
      <c r="E510" s="10"/>
      <c r="F510" s="14"/>
      <c r="G510" s="14"/>
      <c r="H510" s="46"/>
      <c r="I510" s="14"/>
      <c r="J510" s="14"/>
      <c r="K510" s="14"/>
    </row>
    <row r="511" spans="1:11">
      <c r="A511" s="44"/>
      <c r="B511" s="14"/>
      <c r="C511" s="14"/>
      <c r="D511" s="45"/>
      <c r="E511" s="10"/>
      <c r="F511" s="14"/>
      <c r="G511" s="14"/>
      <c r="H511" s="46"/>
      <c r="I511" s="14"/>
      <c r="J511" s="14"/>
      <c r="K511" s="14"/>
    </row>
    <row r="512" spans="1:11">
      <c r="A512" s="44"/>
      <c r="B512" s="14"/>
      <c r="C512" s="14"/>
      <c r="D512" s="45"/>
      <c r="E512" s="10"/>
      <c r="F512" s="14"/>
      <c r="G512" s="14"/>
      <c r="H512" s="46"/>
      <c r="I512" s="14"/>
      <c r="J512" s="14"/>
      <c r="K512" s="14"/>
    </row>
    <row r="513" spans="1:11">
      <c r="A513" s="44"/>
      <c r="B513" s="14"/>
      <c r="C513" s="14"/>
      <c r="D513" s="45"/>
      <c r="E513" s="10"/>
      <c r="F513" s="14"/>
      <c r="G513" s="14"/>
      <c r="H513" s="46"/>
      <c r="I513" s="14"/>
      <c r="J513" s="14"/>
      <c r="K513" s="14"/>
    </row>
    <row r="514" spans="1:11">
      <c r="A514" s="44"/>
      <c r="B514" s="14"/>
      <c r="C514" s="14"/>
      <c r="D514" s="45"/>
      <c r="E514" s="10"/>
      <c r="F514" s="14"/>
      <c r="G514" s="14"/>
      <c r="H514" s="46"/>
      <c r="I514" s="14"/>
      <c r="J514" s="14"/>
      <c r="K514" s="14"/>
    </row>
    <row r="515" spans="1:11">
      <c r="A515" s="9"/>
      <c r="B515" s="14"/>
      <c r="C515" s="14"/>
      <c r="D515" s="45"/>
      <c r="E515" s="10"/>
      <c r="F515" s="14"/>
      <c r="G515" s="14"/>
      <c r="H515" s="46"/>
      <c r="I515" s="14"/>
      <c r="J515" s="14"/>
      <c r="K515" s="14"/>
    </row>
    <row r="516" spans="1:11">
      <c r="A516" s="9"/>
      <c r="B516" s="14"/>
      <c r="C516" s="14"/>
      <c r="D516" s="45"/>
      <c r="E516" s="10"/>
      <c r="F516" s="14"/>
      <c r="G516" s="14"/>
      <c r="H516" s="46"/>
      <c r="I516" s="14"/>
      <c r="J516" s="14"/>
      <c r="K516" s="14"/>
    </row>
    <row r="517" spans="1:11">
      <c r="A517" s="9"/>
      <c r="B517" s="14"/>
      <c r="C517" s="14"/>
      <c r="D517" s="45"/>
      <c r="E517" s="10"/>
      <c r="F517" s="14"/>
      <c r="G517" s="14"/>
      <c r="H517" s="46"/>
      <c r="I517" s="14"/>
      <c r="J517" s="14"/>
      <c r="K517" s="14"/>
    </row>
    <row r="518" spans="1:11">
      <c r="A518" s="9"/>
      <c r="B518" s="14"/>
      <c r="C518" s="14"/>
      <c r="D518" s="45"/>
      <c r="E518" s="10"/>
      <c r="F518" s="14"/>
      <c r="G518" s="14"/>
      <c r="H518" s="46"/>
      <c r="I518" s="14"/>
      <c r="J518" s="14"/>
      <c r="K518" s="14"/>
    </row>
    <row r="519" spans="1:11">
      <c r="A519" s="9"/>
      <c r="B519" s="14"/>
      <c r="C519" s="14"/>
      <c r="D519" s="45"/>
      <c r="E519" s="10"/>
      <c r="F519" s="14"/>
      <c r="G519" s="14"/>
      <c r="H519" s="46"/>
      <c r="I519" s="14"/>
      <c r="J519" s="14"/>
      <c r="K519" s="14"/>
    </row>
    <row r="520" spans="1:11">
      <c r="A520" s="9"/>
      <c r="B520" s="14"/>
      <c r="C520" s="14"/>
      <c r="D520" s="45"/>
      <c r="E520" s="10"/>
      <c r="F520" s="14"/>
      <c r="G520" s="14"/>
      <c r="H520" s="46"/>
      <c r="I520" s="14"/>
      <c r="J520" s="14"/>
      <c r="K520" s="14"/>
    </row>
    <row r="521" spans="1:11">
      <c r="A521" s="9"/>
      <c r="B521" s="14"/>
      <c r="C521" s="14"/>
      <c r="D521" s="45"/>
      <c r="E521" s="10"/>
      <c r="F521" s="14"/>
      <c r="G521" s="14"/>
      <c r="H521" s="46"/>
      <c r="I521" s="14"/>
      <c r="J521" s="14"/>
      <c r="K521" s="14"/>
    </row>
    <row r="522" spans="1:11">
      <c r="A522" s="9"/>
      <c r="B522" s="14"/>
      <c r="C522" s="14"/>
      <c r="D522" s="45"/>
      <c r="E522" s="10"/>
      <c r="F522" s="14"/>
      <c r="G522" s="14"/>
      <c r="H522" s="46"/>
      <c r="I522" s="14"/>
      <c r="J522" s="14"/>
      <c r="K522" s="14"/>
    </row>
    <row r="523" spans="1:11">
      <c r="A523" s="9"/>
      <c r="B523" s="14"/>
      <c r="C523" s="14"/>
      <c r="D523" s="45"/>
      <c r="E523" s="10"/>
      <c r="F523" s="14"/>
      <c r="G523" s="14"/>
      <c r="H523" s="46"/>
      <c r="I523" s="14"/>
      <c r="J523" s="14"/>
      <c r="K523" s="14"/>
    </row>
    <row r="524" spans="1:11">
      <c r="A524" s="9"/>
      <c r="B524" s="14"/>
      <c r="C524" s="14"/>
      <c r="D524" s="45"/>
      <c r="E524" s="10"/>
      <c r="F524" s="14"/>
      <c r="G524" s="14"/>
      <c r="H524" s="46"/>
      <c r="I524" s="14"/>
      <c r="J524" s="14"/>
      <c r="K524" s="14"/>
    </row>
    <row r="525" spans="1:11">
      <c r="A525" s="9"/>
      <c r="B525" s="14"/>
      <c r="C525" s="14"/>
      <c r="D525" s="45"/>
      <c r="E525" s="10"/>
      <c r="F525" s="14"/>
      <c r="G525" s="14"/>
      <c r="H525" s="46"/>
      <c r="I525" s="14"/>
      <c r="J525" s="14"/>
      <c r="K525" s="14"/>
    </row>
    <row r="526" spans="1:11">
      <c r="A526" s="9"/>
      <c r="B526" s="14"/>
      <c r="C526" s="14"/>
      <c r="D526" s="45"/>
      <c r="E526" s="10"/>
      <c r="F526" s="14"/>
      <c r="G526" s="14"/>
      <c r="H526" s="46"/>
      <c r="I526" s="14"/>
      <c r="J526" s="14"/>
      <c r="K526" s="14"/>
    </row>
    <row r="527" spans="1:11">
      <c r="A527" s="9"/>
      <c r="B527" s="14"/>
      <c r="C527" s="14"/>
      <c r="D527" s="45"/>
      <c r="E527" s="10"/>
      <c r="F527" s="14"/>
      <c r="G527" s="14"/>
      <c r="H527" s="46"/>
      <c r="I527" s="14"/>
      <c r="J527" s="14"/>
      <c r="K527" s="14"/>
    </row>
    <row r="528" spans="1:11">
      <c r="A528" s="9"/>
      <c r="B528" s="14"/>
      <c r="C528" s="14"/>
      <c r="D528" s="45"/>
      <c r="E528" s="10"/>
      <c r="F528" s="14"/>
      <c r="G528" s="14"/>
      <c r="H528" s="46"/>
      <c r="I528" s="14"/>
      <c r="J528" s="14"/>
      <c r="K528" s="14"/>
    </row>
    <row r="529" spans="1:11">
      <c r="A529" s="9"/>
      <c r="B529" s="14"/>
      <c r="C529" s="14"/>
      <c r="D529" s="45"/>
      <c r="E529" s="10"/>
      <c r="F529" s="14"/>
      <c r="G529" s="14"/>
      <c r="H529" s="46"/>
      <c r="I529" s="14"/>
      <c r="J529" s="14"/>
      <c r="K529" s="14"/>
    </row>
    <row r="530" spans="1:11">
      <c r="A530" s="9"/>
      <c r="B530" s="14"/>
      <c r="C530" s="14"/>
      <c r="D530" s="45"/>
      <c r="E530" s="10"/>
      <c r="F530" s="14"/>
      <c r="G530" s="14"/>
      <c r="H530" s="46"/>
      <c r="I530" s="14"/>
      <c r="J530" s="14"/>
      <c r="K530" s="14"/>
    </row>
    <row r="531" spans="1:11">
      <c r="A531" s="9"/>
      <c r="B531" s="14"/>
      <c r="C531" s="14"/>
      <c r="D531" s="45"/>
      <c r="E531" s="10"/>
      <c r="F531" s="14"/>
      <c r="G531" s="14"/>
      <c r="H531" s="46"/>
      <c r="I531" s="14"/>
      <c r="J531" s="14"/>
      <c r="K531" s="14"/>
    </row>
    <row r="532" spans="1:11">
      <c r="A532" s="9"/>
      <c r="B532" s="14"/>
      <c r="C532" s="14"/>
      <c r="D532" s="45"/>
      <c r="E532" s="10"/>
      <c r="F532" s="14"/>
      <c r="G532" s="14"/>
      <c r="H532" s="46"/>
      <c r="I532" s="14"/>
      <c r="J532" s="14"/>
      <c r="K532" s="14"/>
    </row>
    <row r="533" spans="1:11">
      <c r="A533" s="9"/>
      <c r="B533" s="14"/>
      <c r="C533" s="14"/>
      <c r="D533" s="45"/>
      <c r="E533" s="10"/>
      <c r="F533" s="14"/>
      <c r="G533" s="14"/>
      <c r="H533" s="46"/>
      <c r="I533" s="14"/>
      <c r="J533" s="14"/>
      <c r="K533" s="14"/>
    </row>
    <row r="534" spans="1:11">
      <c r="A534" s="9"/>
      <c r="B534" s="14"/>
      <c r="C534" s="14"/>
      <c r="D534" s="45"/>
      <c r="E534" s="10"/>
      <c r="F534" s="14"/>
      <c r="G534" s="14"/>
      <c r="H534" s="46"/>
      <c r="I534" s="14"/>
      <c r="J534" s="14"/>
      <c r="K534" s="14"/>
    </row>
    <row r="535" spans="1:11">
      <c r="A535" s="9"/>
      <c r="B535" s="14"/>
      <c r="C535" s="14"/>
      <c r="D535" s="45"/>
      <c r="E535" s="10"/>
      <c r="F535" s="14"/>
      <c r="G535" s="14"/>
      <c r="H535" s="46"/>
      <c r="I535" s="14"/>
      <c r="J535" s="14"/>
      <c r="K535" s="14"/>
    </row>
    <row r="536" spans="1:11">
      <c r="A536" s="9"/>
      <c r="B536" s="14"/>
      <c r="C536" s="14"/>
      <c r="D536" s="45"/>
      <c r="E536" s="10"/>
      <c r="F536" s="14"/>
      <c r="G536" s="14"/>
      <c r="H536" s="46"/>
      <c r="I536" s="14"/>
      <c r="J536" s="14"/>
      <c r="K536" s="14"/>
    </row>
    <row r="537" spans="1:11">
      <c r="A537" s="9"/>
      <c r="B537" s="14"/>
      <c r="C537" s="14"/>
      <c r="D537" s="45"/>
      <c r="E537" s="10"/>
      <c r="F537" s="14"/>
      <c r="G537" s="14"/>
      <c r="H537" s="46"/>
      <c r="I537" s="14"/>
      <c r="J537" s="14"/>
      <c r="K537" s="14"/>
    </row>
    <row r="538" spans="1:11">
      <c r="A538" s="9"/>
      <c r="B538" s="14"/>
      <c r="C538" s="14"/>
      <c r="D538" s="45"/>
      <c r="E538" s="10"/>
      <c r="F538" s="14"/>
      <c r="G538" s="14"/>
      <c r="H538" s="46"/>
      <c r="I538" s="14"/>
      <c r="J538" s="14"/>
      <c r="K538" s="14"/>
    </row>
    <row r="539" spans="1:11">
      <c r="A539" s="9"/>
      <c r="B539" s="14"/>
      <c r="C539" s="14"/>
      <c r="D539" s="45"/>
      <c r="E539" s="10"/>
      <c r="F539" s="14"/>
      <c r="G539" s="14"/>
      <c r="H539" s="46"/>
      <c r="I539" s="14"/>
      <c r="J539" s="14"/>
      <c r="K539" s="14"/>
    </row>
    <row r="540" spans="1:11">
      <c r="A540" s="9"/>
      <c r="B540" s="14"/>
      <c r="C540" s="14"/>
      <c r="D540" s="45"/>
      <c r="E540" s="10"/>
      <c r="F540" s="14"/>
      <c r="G540" s="14"/>
      <c r="H540" s="46"/>
      <c r="I540" s="14"/>
      <c r="J540" s="14"/>
      <c r="K540" s="14"/>
    </row>
    <row r="541" spans="1:11">
      <c r="A541" s="9"/>
      <c r="B541" s="14"/>
      <c r="C541" s="14"/>
      <c r="D541" s="45"/>
      <c r="E541" s="10"/>
      <c r="F541" s="14"/>
      <c r="G541" s="14"/>
      <c r="H541" s="46"/>
      <c r="I541" s="14"/>
      <c r="J541" s="14"/>
      <c r="K541" s="14"/>
    </row>
    <row r="542" spans="1:11">
      <c r="A542" s="9"/>
      <c r="B542" s="14"/>
      <c r="C542" s="14"/>
      <c r="D542" s="45"/>
      <c r="E542" s="10"/>
      <c r="F542" s="14"/>
      <c r="G542" s="14"/>
      <c r="H542" s="46"/>
      <c r="I542" s="14"/>
      <c r="J542" s="14"/>
      <c r="K542" s="14"/>
    </row>
    <row r="543" spans="1:11">
      <c r="A543" s="9"/>
      <c r="B543" s="14"/>
      <c r="C543" s="14"/>
      <c r="D543" s="45"/>
      <c r="E543" s="10"/>
      <c r="F543" s="14"/>
      <c r="G543" s="14"/>
      <c r="H543" s="46"/>
      <c r="I543" s="14"/>
      <c r="J543" s="14"/>
      <c r="K543" s="14"/>
    </row>
    <row r="544" spans="1:11">
      <c r="A544" s="9"/>
      <c r="B544" s="14"/>
      <c r="C544" s="14"/>
      <c r="D544" s="45"/>
      <c r="E544" s="10"/>
      <c r="F544" s="14"/>
      <c r="G544" s="14"/>
      <c r="H544" s="46"/>
      <c r="I544" s="14"/>
      <c r="J544" s="14"/>
      <c r="K544" s="14"/>
    </row>
    <row r="545" spans="1:11">
      <c r="A545" s="9"/>
      <c r="B545" s="14"/>
      <c r="C545" s="14"/>
      <c r="D545" s="45"/>
      <c r="E545" s="10"/>
      <c r="F545" s="14"/>
      <c r="G545" s="14"/>
      <c r="H545" s="46"/>
      <c r="I545" s="14"/>
      <c r="J545" s="14"/>
      <c r="K545" s="14"/>
    </row>
    <row r="546" spans="1:11">
      <c r="A546" s="9"/>
      <c r="B546" s="14"/>
      <c r="C546" s="14"/>
      <c r="D546" s="45"/>
      <c r="E546" s="10"/>
      <c r="F546" s="14"/>
      <c r="G546" s="14"/>
      <c r="H546" s="46"/>
      <c r="I546" s="14"/>
      <c r="J546" s="14"/>
      <c r="K546" s="14"/>
    </row>
    <row r="547" spans="1:11">
      <c r="A547" s="9"/>
      <c r="B547" s="14"/>
      <c r="C547" s="14"/>
      <c r="D547" s="45"/>
      <c r="E547" s="10"/>
      <c r="F547" s="14"/>
      <c r="G547" s="14"/>
      <c r="H547" s="46"/>
      <c r="I547" s="14"/>
      <c r="J547" s="14"/>
      <c r="K547" s="14"/>
    </row>
    <row r="548" spans="1:11">
      <c r="A548" s="9"/>
      <c r="B548" s="14"/>
      <c r="C548" s="14"/>
      <c r="D548" s="45"/>
      <c r="E548" s="10"/>
      <c r="F548" s="14"/>
      <c r="G548" s="14"/>
      <c r="H548" s="46"/>
      <c r="I548" s="14"/>
      <c r="J548" s="14"/>
      <c r="K548" s="14"/>
    </row>
    <row r="549" spans="1:11">
      <c r="A549" s="9"/>
      <c r="B549" s="14"/>
      <c r="C549" s="14"/>
      <c r="D549" s="45"/>
      <c r="E549" s="10"/>
      <c r="F549" s="14"/>
      <c r="G549" s="14"/>
      <c r="H549" s="46"/>
      <c r="I549" s="14"/>
      <c r="J549" s="14"/>
      <c r="K549" s="14"/>
    </row>
    <row r="550" spans="1:11">
      <c r="A550" s="9"/>
      <c r="B550" s="14"/>
      <c r="C550" s="14"/>
      <c r="D550" s="45"/>
      <c r="E550" s="10"/>
      <c r="F550" s="14"/>
      <c r="G550" s="14"/>
      <c r="H550" s="46"/>
      <c r="I550" s="14"/>
      <c r="J550" s="14"/>
      <c r="K550" s="14"/>
    </row>
    <row r="551" spans="1:11">
      <c r="A551" s="9"/>
      <c r="B551" s="14"/>
      <c r="C551" s="14"/>
      <c r="D551" s="45"/>
      <c r="E551" s="10"/>
      <c r="F551" s="14"/>
      <c r="G551" s="14"/>
      <c r="H551" s="46"/>
      <c r="I551" s="14"/>
      <c r="J551" s="14"/>
      <c r="K551" s="14"/>
    </row>
    <row r="552" spans="1:11">
      <c r="A552" s="9"/>
      <c r="B552" s="14"/>
      <c r="C552" s="14"/>
      <c r="D552" s="45"/>
      <c r="E552" s="10"/>
      <c r="F552" s="14"/>
      <c r="G552" s="14"/>
      <c r="H552" s="46"/>
      <c r="I552" s="14"/>
      <c r="J552" s="14"/>
      <c r="K552" s="14"/>
    </row>
    <row r="553" spans="1:11">
      <c r="A553" s="9"/>
      <c r="B553" s="14"/>
      <c r="C553" s="14"/>
      <c r="D553" s="45"/>
      <c r="E553" s="10"/>
      <c r="F553" s="14"/>
      <c r="G553" s="14"/>
      <c r="H553" s="46"/>
      <c r="I553" s="14"/>
      <c r="J553" s="14"/>
      <c r="K553" s="14"/>
    </row>
    <row r="554" spans="1:11">
      <c r="A554" s="9"/>
      <c r="B554" s="14"/>
      <c r="C554" s="14"/>
      <c r="D554" s="45"/>
      <c r="E554" s="10"/>
      <c r="F554" s="14"/>
      <c r="G554" s="14"/>
      <c r="H554" s="46"/>
      <c r="I554" s="14"/>
      <c r="J554" s="14"/>
      <c r="K554" s="14"/>
    </row>
    <row r="555" spans="1:11">
      <c r="A555" s="9"/>
      <c r="B555" s="14"/>
      <c r="C555" s="14"/>
      <c r="D555" s="45"/>
      <c r="E555" s="10"/>
      <c r="F555" s="14"/>
      <c r="G555" s="14"/>
      <c r="H555" s="46"/>
      <c r="I555" s="14"/>
      <c r="J555" s="14"/>
      <c r="K555" s="14"/>
    </row>
    <row r="556" spans="1:11">
      <c r="A556" s="9"/>
      <c r="B556" s="14"/>
      <c r="C556" s="14"/>
      <c r="D556" s="45"/>
      <c r="E556" s="10"/>
      <c r="F556" s="14"/>
      <c r="G556" s="14"/>
      <c r="H556" s="46"/>
      <c r="I556" s="14"/>
      <c r="J556" s="14"/>
      <c r="K556" s="14"/>
    </row>
    <row r="557" spans="1:11">
      <c r="A557" s="9"/>
      <c r="B557" s="14"/>
      <c r="C557" s="14"/>
      <c r="D557" s="45"/>
      <c r="E557" s="10"/>
      <c r="F557" s="14"/>
      <c r="G557" s="14"/>
      <c r="H557" s="46"/>
      <c r="I557" s="14"/>
      <c r="J557" s="14"/>
      <c r="K557" s="14"/>
    </row>
    <row r="558" spans="1:11">
      <c r="A558" s="9"/>
      <c r="B558" s="14"/>
      <c r="C558" s="14"/>
      <c r="D558" s="45"/>
      <c r="E558" s="10"/>
      <c r="F558" s="14"/>
      <c r="G558" s="14"/>
      <c r="H558" s="46"/>
      <c r="I558" s="14"/>
      <c r="J558" s="14"/>
      <c r="K558" s="14"/>
    </row>
    <row r="559" spans="1:11">
      <c r="A559" s="9"/>
      <c r="B559" s="14"/>
      <c r="C559" s="14"/>
      <c r="D559" s="45"/>
      <c r="E559" s="10"/>
      <c r="F559" s="14"/>
      <c r="G559" s="14"/>
      <c r="H559" s="46"/>
      <c r="I559" s="14"/>
      <c r="J559" s="14"/>
      <c r="K559" s="14"/>
    </row>
    <row r="560" spans="1:11">
      <c r="A560" s="9"/>
      <c r="B560" s="14"/>
      <c r="C560" s="14"/>
      <c r="D560" s="45"/>
      <c r="E560" s="10"/>
      <c r="F560" s="14"/>
      <c r="G560" s="14"/>
      <c r="H560" s="46"/>
      <c r="I560" s="14"/>
      <c r="J560" s="14"/>
      <c r="K560" s="14"/>
    </row>
    <row r="561" spans="1:11">
      <c r="A561" s="9"/>
      <c r="B561" s="14"/>
      <c r="C561" s="14"/>
      <c r="D561" s="45"/>
      <c r="E561" s="10"/>
      <c r="F561" s="14"/>
      <c r="G561" s="14"/>
      <c r="H561" s="46"/>
      <c r="I561" s="14"/>
      <c r="J561" s="14"/>
      <c r="K561" s="14"/>
    </row>
    <row r="562" spans="1:11">
      <c r="A562" s="9"/>
      <c r="B562" s="14"/>
      <c r="C562" s="14"/>
      <c r="D562" s="45"/>
      <c r="E562" s="10"/>
      <c r="F562" s="14"/>
      <c r="G562" s="14"/>
      <c r="H562" s="46"/>
      <c r="I562" s="14"/>
      <c r="J562" s="14"/>
      <c r="K562" s="14"/>
    </row>
    <row r="563" spans="1:11">
      <c r="A563" s="9"/>
      <c r="B563" s="14"/>
      <c r="C563" s="14"/>
      <c r="D563" s="45"/>
      <c r="E563" s="10"/>
      <c r="F563" s="14"/>
      <c r="G563" s="14"/>
      <c r="H563" s="46"/>
      <c r="I563" s="14"/>
      <c r="J563" s="14"/>
      <c r="K563" s="14"/>
    </row>
    <row r="564" spans="1:11">
      <c r="A564" s="9"/>
      <c r="B564" s="14"/>
      <c r="C564" s="14"/>
      <c r="D564" s="45"/>
      <c r="E564" s="10"/>
      <c r="F564" s="14"/>
      <c r="G564" s="14"/>
      <c r="H564" s="46"/>
      <c r="I564" s="14"/>
      <c r="J564" s="14"/>
      <c r="K564" s="14"/>
    </row>
    <row r="565" spans="1:11">
      <c r="A565" s="9"/>
      <c r="B565" s="14"/>
      <c r="C565" s="14"/>
      <c r="D565" s="45"/>
      <c r="E565" s="10"/>
      <c r="F565" s="14"/>
      <c r="G565" s="14"/>
      <c r="H565" s="46"/>
      <c r="I565" s="14"/>
      <c r="J565" s="14"/>
      <c r="K565" s="14"/>
    </row>
    <row r="566" spans="1:11">
      <c r="A566" s="9"/>
      <c r="B566" s="14"/>
      <c r="C566" s="14"/>
      <c r="D566" s="45"/>
      <c r="E566" s="10"/>
      <c r="F566" s="14"/>
      <c r="G566" s="14"/>
      <c r="H566" s="46"/>
      <c r="I566" s="14"/>
      <c r="J566" s="14"/>
      <c r="K566" s="14"/>
    </row>
    <row r="567" spans="1:11">
      <c r="A567" s="9"/>
      <c r="B567" s="14"/>
      <c r="C567" s="14"/>
      <c r="D567" s="45"/>
      <c r="E567" s="10"/>
      <c r="F567" s="14"/>
      <c r="G567" s="14"/>
      <c r="H567" s="46"/>
      <c r="I567" s="14"/>
      <c r="J567" s="14"/>
      <c r="K567" s="14"/>
    </row>
    <row r="568" spans="1:11">
      <c r="A568" s="9"/>
      <c r="B568" s="14"/>
      <c r="C568" s="14"/>
      <c r="D568" s="45"/>
      <c r="E568" s="10"/>
      <c r="F568" s="14"/>
      <c r="G568" s="14"/>
      <c r="H568" s="46"/>
      <c r="I568" s="14"/>
      <c r="J568" s="14"/>
      <c r="K568" s="14"/>
    </row>
    <row r="569" spans="1:11">
      <c r="A569" s="9"/>
      <c r="B569" s="14"/>
      <c r="C569" s="14"/>
      <c r="D569" s="45"/>
      <c r="E569" s="10"/>
      <c r="F569" s="14"/>
      <c r="G569" s="14"/>
      <c r="H569" s="46"/>
      <c r="I569" s="14"/>
      <c r="J569" s="14"/>
      <c r="K569" s="14"/>
    </row>
    <row r="570" spans="1:11">
      <c r="A570" s="9"/>
      <c r="B570" s="14"/>
      <c r="C570" s="14"/>
      <c r="D570" s="45"/>
      <c r="E570" s="10"/>
      <c r="F570" s="14"/>
      <c r="G570" s="14"/>
      <c r="H570" s="46"/>
      <c r="I570" s="14"/>
      <c r="J570" s="14"/>
      <c r="K570" s="14"/>
    </row>
    <row r="571" spans="1:11">
      <c r="A571" s="9"/>
      <c r="B571" s="14"/>
      <c r="C571" s="14"/>
      <c r="D571" s="45"/>
      <c r="E571" s="10"/>
      <c r="F571" s="14"/>
      <c r="G571" s="14"/>
      <c r="H571" s="46"/>
      <c r="I571" s="14"/>
      <c r="J571" s="14"/>
      <c r="K571" s="14"/>
    </row>
    <row r="572" spans="1:11">
      <c r="A572" s="9"/>
      <c r="B572" s="14"/>
      <c r="C572" s="14"/>
      <c r="D572" s="45"/>
      <c r="E572" s="10"/>
      <c r="F572" s="14"/>
      <c r="G572" s="14"/>
      <c r="H572" s="46"/>
      <c r="I572" s="14"/>
      <c r="J572" s="14"/>
      <c r="K572" s="14"/>
    </row>
    <row r="573" spans="1:11">
      <c r="A573" s="9"/>
      <c r="B573" s="14"/>
      <c r="C573" s="14"/>
      <c r="D573" s="45"/>
      <c r="E573" s="10"/>
      <c r="F573" s="14"/>
      <c r="G573" s="14"/>
      <c r="H573" s="46"/>
      <c r="I573" s="14"/>
      <c r="J573" s="14"/>
      <c r="K573" s="14"/>
    </row>
    <row r="574" spans="1:11">
      <c r="A574" s="9"/>
      <c r="B574" s="14"/>
      <c r="C574" s="14"/>
      <c r="D574" s="45"/>
      <c r="E574" s="10"/>
      <c r="F574" s="14"/>
      <c r="G574" s="14"/>
      <c r="H574" s="46"/>
      <c r="I574" s="14"/>
      <c r="J574" s="14"/>
      <c r="K574" s="14"/>
    </row>
    <row r="575" spans="1:11">
      <c r="A575" s="9"/>
      <c r="B575" s="14"/>
      <c r="C575" s="14"/>
      <c r="D575" s="45"/>
      <c r="E575" s="10"/>
      <c r="F575" s="14"/>
      <c r="G575" s="14"/>
      <c r="H575" s="46"/>
      <c r="I575" s="14"/>
      <c r="J575" s="14"/>
      <c r="K575" s="14"/>
    </row>
    <row r="576" spans="1:11">
      <c r="A576" s="9"/>
      <c r="B576" s="14"/>
      <c r="C576" s="14"/>
      <c r="D576" s="45"/>
      <c r="E576" s="10"/>
      <c r="F576" s="14"/>
      <c r="G576" s="14"/>
      <c r="H576" s="46"/>
      <c r="I576" s="14"/>
      <c r="J576" s="14"/>
      <c r="K576" s="14"/>
    </row>
    <row r="577" spans="1:11">
      <c r="A577" s="9"/>
      <c r="B577" s="14"/>
      <c r="C577" s="14"/>
      <c r="D577" s="45"/>
      <c r="E577" s="10"/>
      <c r="F577" s="14"/>
      <c r="G577" s="14"/>
      <c r="H577" s="46"/>
      <c r="I577" s="14"/>
      <c r="J577" s="14"/>
      <c r="K577" s="14"/>
    </row>
    <row r="578" spans="1:11">
      <c r="A578" s="9"/>
      <c r="B578" s="14"/>
      <c r="C578" s="14"/>
      <c r="D578" s="45"/>
      <c r="E578" s="10"/>
      <c r="F578" s="14"/>
      <c r="G578" s="14"/>
      <c r="H578" s="46"/>
      <c r="I578" s="14"/>
      <c r="J578" s="14"/>
      <c r="K578" s="14"/>
    </row>
    <row r="579" spans="1:11">
      <c r="A579" s="9"/>
      <c r="B579" s="14"/>
      <c r="C579" s="14"/>
      <c r="D579" s="45"/>
      <c r="E579" s="10"/>
      <c r="F579" s="14"/>
      <c r="G579" s="14"/>
      <c r="H579" s="46"/>
      <c r="I579" s="14"/>
      <c r="J579" s="14"/>
      <c r="K579" s="14"/>
    </row>
    <row r="580" spans="1:11">
      <c r="A580" s="9"/>
      <c r="B580" s="14"/>
      <c r="C580" s="14"/>
      <c r="D580" s="45"/>
      <c r="E580" s="10"/>
      <c r="F580" s="14"/>
      <c r="G580" s="14"/>
      <c r="H580" s="46"/>
      <c r="I580" s="14"/>
      <c r="J580" s="14"/>
      <c r="K580" s="14"/>
    </row>
    <row r="581" spans="1:11">
      <c r="A581" s="9"/>
      <c r="B581" s="14"/>
      <c r="C581" s="14"/>
      <c r="D581" s="45"/>
      <c r="E581" s="10"/>
      <c r="F581" s="14"/>
      <c r="G581" s="14"/>
      <c r="H581" s="46"/>
      <c r="I581" s="14"/>
      <c r="J581" s="14"/>
      <c r="K581" s="14"/>
    </row>
    <row r="582" spans="1:11">
      <c r="A582" s="9"/>
      <c r="B582" s="14"/>
      <c r="C582" s="14"/>
      <c r="D582" s="45"/>
      <c r="E582" s="10"/>
      <c r="F582" s="14"/>
      <c r="G582" s="14"/>
      <c r="H582" s="46"/>
      <c r="I582" s="14"/>
      <c r="J582" s="14"/>
      <c r="K582" s="14"/>
    </row>
    <row r="583" spans="1:11">
      <c r="A583" s="9"/>
      <c r="B583" s="14"/>
      <c r="C583" s="14"/>
      <c r="D583" s="45"/>
      <c r="E583" s="10"/>
      <c r="F583" s="14"/>
      <c r="G583" s="14"/>
      <c r="H583" s="46"/>
      <c r="I583" s="14"/>
      <c r="J583" s="14"/>
      <c r="K583" s="14"/>
    </row>
    <row r="584" spans="1:11">
      <c r="A584" s="9"/>
      <c r="B584" s="14"/>
      <c r="C584" s="14"/>
      <c r="D584" s="45"/>
      <c r="E584" s="10"/>
      <c r="F584" s="14"/>
      <c r="G584" s="14"/>
      <c r="H584" s="46"/>
      <c r="I584" s="14"/>
      <c r="J584" s="14"/>
      <c r="K584" s="14"/>
    </row>
    <row r="585" spans="1:11">
      <c r="A585" s="9"/>
      <c r="B585" s="14"/>
      <c r="C585" s="14"/>
      <c r="D585" s="45"/>
      <c r="E585" s="10"/>
      <c r="F585" s="14"/>
      <c r="G585" s="14"/>
      <c r="H585" s="46"/>
      <c r="I585" s="14"/>
      <c r="J585" s="14"/>
      <c r="K585" s="14"/>
    </row>
    <row r="586" spans="1:11">
      <c r="A586" s="9"/>
      <c r="B586" s="14"/>
      <c r="C586" s="14"/>
      <c r="D586" s="45"/>
      <c r="E586" s="10"/>
      <c r="F586" s="14"/>
      <c r="G586" s="14"/>
      <c r="H586" s="46"/>
      <c r="I586" s="14"/>
      <c r="J586" s="14"/>
      <c r="K586" s="14"/>
    </row>
    <row r="587" spans="1:11">
      <c r="A587" s="9"/>
      <c r="B587" s="14"/>
      <c r="C587" s="14"/>
      <c r="D587" s="45"/>
      <c r="E587" s="10"/>
      <c r="F587" s="14"/>
      <c r="G587" s="14"/>
      <c r="H587" s="46"/>
      <c r="I587" s="14"/>
      <c r="J587" s="14"/>
      <c r="K587" s="14"/>
    </row>
    <row r="588" spans="1:11">
      <c r="A588" s="9"/>
      <c r="B588" s="14"/>
      <c r="C588" s="14"/>
      <c r="D588" s="45"/>
      <c r="E588" s="10"/>
      <c r="F588" s="14"/>
      <c r="G588" s="14"/>
      <c r="H588" s="46"/>
      <c r="I588" s="14"/>
      <c r="J588" s="14"/>
      <c r="K588" s="14"/>
    </row>
    <row r="589" spans="1:11">
      <c r="A589" s="9"/>
      <c r="B589" s="14"/>
      <c r="C589" s="14"/>
      <c r="D589" s="45"/>
      <c r="E589" s="10"/>
      <c r="F589" s="14"/>
      <c r="G589" s="14"/>
      <c r="H589" s="46"/>
      <c r="I589" s="14"/>
      <c r="J589" s="14"/>
      <c r="K589" s="14"/>
    </row>
    <row r="590" spans="1:11">
      <c r="A590" s="9"/>
      <c r="B590" s="14"/>
      <c r="C590" s="14"/>
      <c r="D590" s="45"/>
      <c r="E590" s="10"/>
      <c r="F590" s="14"/>
      <c r="G590" s="14"/>
      <c r="H590" s="46"/>
      <c r="I590" s="14"/>
      <c r="J590" s="14"/>
      <c r="K590" s="14"/>
    </row>
    <row r="591" spans="1:11">
      <c r="A591" s="9"/>
      <c r="B591" s="14"/>
      <c r="C591" s="14"/>
      <c r="D591" s="45"/>
      <c r="E591" s="10"/>
      <c r="F591" s="14"/>
      <c r="G591" s="14"/>
      <c r="H591" s="46"/>
      <c r="I591" s="14"/>
      <c r="J591" s="14"/>
      <c r="K591" s="14"/>
    </row>
    <row r="592" spans="1:11">
      <c r="A592" s="9"/>
      <c r="B592" s="14"/>
      <c r="C592" s="14"/>
      <c r="D592" s="45"/>
      <c r="E592" s="10"/>
      <c r="F592" s="14"/>
      <c r="G592" s="14"/>
      <c r="H592" s="46"/>
      <c r="I592" s="14"/>
      <c r="J592" s="14"/>
      <c r="K592" s="14"/>
    </row>
    <row r="593" spans="1:11">
      <c r="A593" s="9"/>
      <c r="B593" s="14"/>
      <c r="C593" s="14"/>
      <c r="D593" s="45"/>
      <c r="E593" s="10"/>
      <c r="F593" s="14"/>
      <c r="G593" s="14"/>
      <c r="H593" s="46"/>
      <c r="I593" s="14"/>
      <c r="J593" s="14"/>
      <c r="K593" s="14"/>
    </row>
    <row r="594" spans="1:11">
      <c r="A594" s="9"/>
      <c r="B594" s="14"/>
      <c r="C594" s="14"/>
      <c r="D594" s="45"/>
      <c r="E594" s="10"/>
      <c r="F594" s="14"/>
      <c r="G594" s="14"/>
      <c r="H594" s="46"/>
      <c r="I594" s="14"/>
      <c r="J594" s="14"/>
      <c r="K594" s="14"/>
    </row>
    <row r="595" spans="1:11">
      <c r="A595" s="9"/>
      <c r="B595" s="14"/>
      <c r="C595" s="14"/>
      <c r="D595" s="45"/>
      <c r="E595" s="10"/>
      <c r="F595" s="14"/>
      <c r="G595" s="14"/>
      <c r="H595" s="46"/>
      <c r="I595" s="14"/>
      <c r="J595" s="14"/>
      <c r="K595" s="14"/>
    </row>
    <row r="596" spans="1:11">
      <c r="A596" s="9"/>
      <c r="B596" s="14"/>
      <c r="C596" s="14"/>
      <c r="D596" s="45"/>
      <c r="E596" s="10"/>
      <c r="F596" s="14"/>
      <c r="G596" s="14"/>
      <c r="H596" s="46"/>
      <c r="I596" s="14"/>
      <c r="J596" s="14"/>
      <c r="K596" s="14"/>
    </row>
    <row r="597" spans="1:11">
      <c r="A597" s="9"/>
      <c r="B597" s="14"/>
      <c r="C597" s="14"/>
      <c r="D597" s="45"/>
      <c r="E597" s="10"/>
      <c r="F597" s="14"/>
      <c r="G597" s="14"/>
      <c r="H597" s="46"/>
      <c r="I597" s="14"/>
      <c r="J597" s="14"/>
      <c r="K597" s="14"/>
    </row>
    <row r="598" spans="1:11">
      <c r="A598" s="9"/>
      <c r="B598" s="14"/>
      <c r="C598" s="14"/>
      <c r="D598" s="45"/>
      <c r="E598" s="10"/>
      <c r="F598" s="14"/>
      <c r="G598" s="14"/>
      <c r="H598" s="46"/>
      <c r="I598" s="14"/>
      <c r="J598" s="14"/>
      <c r="K598" s="14"/>
    </row>
    <row r="599" spans="1:11">
      <c r="A599" s="9"/>
      <c r="B599" s="14"/>
      <c r="C599" s="14"/>
      <c r="D599" s="45"/>
      <c r="E599" s="10"/>
      <c r="F599" s="14"/>
      <c r="G599" s="14"/>
      <c r="H599" s="46"/>
      <c r="I599" s="14"/>
      <c r="J599" s="14"/>
      <c r="K599" s="14"/>
    </row>
    <row r="600" spans="1:11">
      <c r="A600" s="9"/>
      <c r="B600" s="14"/>
      <c r="C600" s="14"/>
      <c r="D600" s="45"/>
      <c r="E600" s="10"/>
      <c r="F600" s="14"/>
      <c r="G600" s="14"/>
      <c r="H600" s="46"/>
      <c r="I600" s="14"/>
      <c r="J600" s="14"/>
      <c r="K600" s="14"/>
    </row>
    <row r="601" spans="1:11">
      <c r="A601" s="9"/>
      <c r="B601" s="14"/>
      <c r="C601" s="14"/>
      <c r="D601" s="45"/>
      <c r="E601" s="10"/>
      <c r="F601" s="14"/>
      <c r="G601" s="14"/>
      <c r="H601" s="46"/>
      <c r="I601" s="14"/>
      <c r="J601" s="14"/>
      <c r="K601" s="14"/>
    </row>
    <row r="602" spans="1:11">
      <c r="A602" s="9"/>
      <c r="B602" s="14"/>
      <c r="C602" s="14"/>
      <c r="D602" s="45"/>
      <c r="E602" s="10"/>
      <c r="F602" s="14"/>
      <c r="G602" s="14"/>
      <c r="H602" s="46"/>
      <c r="I602" s="14"/>
      <c r="J602" s="14"/>
      <c r="K602" s="14"/>
    </row>
    <row r="603" spans="1:11">
      <c r="A603" s="9"/>
      <c r="B603" s="14"/>
      <c r="C603" s="14"/>
      <c r="D603" s="45"/>
      <c r="E603" s="10"/>
      <c r="F603" s="14"/>
      <c r="G603" s="14"/>
      <c r="H603" s="46"/>
      <c r="I603" s="14"/>
      <c r="J603" s="14"/>
      <c r="K603" s="14"/>
    </row>
    <row r="604" spans="1:11">
      <c r="A604" s="9"/>
      <c r="B604" s="14"/>
      <c r="C604" s="14"/>
      <c r="D604" s="45"/>
      <c r="E604" s="10"/>
      <c r="F604" s="14"/>
      <c r="G604" s="14"/>
      <c r="H604" s="46"/>
      <c r="I604" s="14"/>
      <c r="J604" s="14"/>
      <c r="K604" s="14"/>
    </row>
    <row r="605" spans="1:11">
      <c r="A605" s="9"/>
      <c r="B605" s="14"/>
      <c r="C605" s="14"/>
      <c r="D605" s="45"/>
      <c r="E605" s="10"/>
      <c r="F605" s="14"/>
      <c r="G605" s="14"/>
      <c r="H605" s="46"/>
      <c r="I605" s="14"/>
      <c r="J605" s="14"/>
      <c r="K605" s="14"/>
    </row>
    <row r="606" spans="1:11">
      <c r="A606" s="9"/>
      <c r="B606" s="14"/>
      <c r="C606" s="14"/>
      <c r="D606" s="45"/>
      <c r="E606" s="10"/>
      <c r="F606" s="14"/>
      <c r="G606" s="14"/>
      <c r="H606" s="46"/>
      <c r="I606" s="14"/>
      <c r="J606" s="14"/>
      <c r="K606" s="14"/>
    </row>
    <row r="607" spans="1:11">
      <c r="A607" s="9"/>
      <c r="B607" s="14"/>
      <c r="C607" s="14"/>
      <c r="D607" s="45"/>
      <c r="E607" s="10"/>
      <c r="F607" s="14"/>
      <c r="G607" s="14"/>
      <c r="H607" s="46"/>
      <c r="I607" s="14"/>
      <c r="J607" s="14"/>
      <c r="K607" s="14"/>
    </row>
    <row r="608" spans="1:11">
      <c r="A608" s="9"/>
      <c r="B608" s="14"/>
      <c r="C608" s="14"/>
      <c r="D608" s="45"/>
      <c r="E608" s="10"/>
      <c r="F608" s="14"/>
      <c r="G608" s="14"/>
      <c r="H608" s="46"/>
      <c r="I608" s="14"/>
      <c r="J608" s="14"/>
      <c r="K608" s="14"/>
    </row>
    <row r="609" spans="1:11">
      <c r="A609" s="9"/>
      <c r="B609" s="14"/>
      <c r="C609" s="14"/>
      <c r="D609" s="45"/>
      <c r="E609" s="10"/>
      <c r="F609" s="14"/>
      <c r="G609" s="14"/>
      <c r="H609" s="46"/>
      <c r="I609" s="14"/>
      <c r="J609" s="14"/>
      <c r="K609" s="14"/>
    </row>
    <row r="610" spans="1:11">
      <c r="A610" s="9"/>
      <c r="B610" s="14"/>
      <c r="C610" s="14"/>
      <c r="D610" s="45"/>
      <c r="E610" s="10"/>
      <c r="F610" s="14"/>
      <c r="G610" s="14"/>
      <c r="H610" s="46"/>
      <c r="I610" s="14"/>
      <c r="J610" s="14"/>
      <c r="K610" s="14"/>
    </row>
    <row r="611" spans="1:11">
      <c r="A611" s="9"/>
      <c r="B611" s="14"/>
      <c r="C611" s="14"/>
      <c r="D611" s="45"/>
      <c r="E611" s="10"/>
      <c r="F611" s="14"/>
      <c r="G611" s="14"/>
      <c r="H611" s="46"/>
      <c r="I611" s="14"/>
      <c r="J611" s="14"/>
      <c r="K611" s="14"/>
    </row>
    <row r="612" spans="1:11">
      <c r="A612" s="9"/>
      <c r="B612" s="14"/>
      <c r="C612" s="14"/>
      <c r="D612" s="45"/>
      <c r="E612" s="10"/>
      <c r="F612" s="14"/>
      <c r="G612" s="14"/>
      <c r="H612" s="46"/>
      <c r="I612" s="14"/>
      <c r="J612" s="14"/>
      <c r="K612" s="14"/>
    </row>
    <row r="613" spans="1:11">
      <c r="A613" s="9"/>
      <c r="B613" s="14"/>
      <c r="C613" s="14"/>
      <c r="D613" s="45"/>
      <c r="E613" s="10"/>
      <c r="F613" s="14"/>
      <c r="G613" s="14"/>
      <c r="H613" s="46"/>
      <c r="I613" s="14"/>
      <c r="J613" s="14"/>
      <c r="K613" s="14"/>
    </row>
    <row r="614" spans="1:11">
      <c r="A614" s="9"/>
      <c r="B614" s="14"/>
      <c r="C614" s="14"/>
      <c r="D614" s="45"/>
      <c r="E614" s="10"/>
      <c r="F614" s="14"/>
      <c r="G614" s="14"/>
      <c r="H614" s="46"/>
      <c r="I614" s="14"/>
      <c r="J614" s="14"/>
      <c r="K614" s="14"/>
    </row>
    <row r="615" spans="1:11">
      <c r="A615" s="9"/>
      <c r="B615" s="14"/>
      <c r="C615" s="14"/>
      <c r="D615" s="45"/>
      <c r="E615" s="10"/>
      <c r="F615" s="14"/>
      <c r="G615" s="14"/>
      <c r="H615" s="46"/>
      <c r="I615" s="14"/>
      <c r="J615" s="14"/>
      <c r="K615" s="14"/>
    </row>
    <row r="616" spans="1:11">
      <c r="A616" s="9"/>
      <c r="B616" s="14"/>
      <c r="C616" s="14"/>
      <c r="D616" s="45"/>
      <c r="E616" s="10"/>
      <c r="F616" s="14"/>
      <c r="G616" s="14"/>
      <c r="H616" s="46"/>
      <c r="I616" s="14"/>
      <c r="J616" s="14"/>
      <c r="K616" s="14"/>
    </row>
    <row r="617" spans="1:11">
      <c r="A617" s="9"/>
      <c r="B617" s="14"/>
      <c r="C617" s="14"/>
      <c r="D617" s="45"/>
      <c r="E617" s="10"/>
      <c r="F617" s="14"/>
      <c r="G617" s="14"/>
      <c r="H617" s="46"/>
      <c r="I617" s="14"/>
      <c r="J617" s="14"/>
      <c r="K617" s="14"/>
    </row>
    <row r="618" spans="1:11">
      <c r="A618" s="9"/>
      <c r="B618" s="14"/>
      <c r="C618" s="14"/>
      <c r="D618" s="45"/>
      <c r="E618" s="10"/>
      <c r="F618" s="14"/>
      <c r="G618" s="14"/>
      <c r="H618" s="46"/>
      <c r="I618" s="14"/>
      <c r="J618" s="14"/>
      <c r="K618" s="14"/>
    </row>
    <row r="619" spans="1:11">
      <c r="A619" s="9"/>
      <c r="B619" s="14"/>
      <c r="C619" s="14"/>
      <c r="D619" s="45"/>
      <c r="E619" s="10"/>
      <c r="F619" s="14"/>
      <c r="G619" s="14"/>
      <c r="H619" s="46"/>
      <c r="I619" s="14"/>
      <c r="J619" s="14"/>
      <c r="K619" s="14"/>
    </row>
    <row r="620" spans="1:11">
      <c r="A620" s="9"/>
      <c r="B620" s="14"/>
      <c r="C620" s="14"/>
      <c r="D620" s="45"/>
      <c r="E620" s="10"/>
      <c r="F620" s="14"/>
      <c r="G620" s="14"/>
      <c r="H620" s="46"/>
      <c r="I620" s="14"/>
      <c r="J620" s="14"/>
      <c r="K620" s="14"/>
    </row>
    <row r="621" spans="1:11">
      <c r="A621" s="9"/>
      <c r="B621" s="14"/>
      <c r="C621" s="14"/>
      <c r="D621" s="45"/>
      <c r="E621" s="10"/>
      <c r="F621" s="14"/>
      <c r="G621" s="14"/>
      <c r="H621" s="46"/>
      <c r="I621" s="14"/>
      <c r="J621" s="14"/>
      <c r="K621" s="14"/>
    </row>
    <row r="622" spans="1:11">
      <c r="A622" s="9"/>
      <c r="B622" s="14"/>
      <c r="C622" s="14"/>
      <c r="D622" s="45"/>
      <c r="E622" s="10"/>
      <c r="F622" s="14"/>
      <c r="G622" s="14"/>
      <c r="H622" s="46"/>
      <c r="I622" s="14"/>
      <c r="J622" s="14"/>
      <c r="K622" s="14"/>
    </row>
    <row r="623" spans="1:11">
      <c r="A623" s="9"/>
      <c r="B623" s="14"/>
      <c r="C623" s="14"/>
      <c r="D623" s="45"/>
      <c r="E623" s="10"/>
      <c r="F623" s="14"/>
      <c r="G623" s="14"/>
      <c r="H623" s="46"/>
      <c r="I623" s="14"/>
      <c r="J623" s="14"/>
      <c r="K623" s="14"/>
    </row>
    <row r="624" spans="1:11">
      <c r="A624" s="9"/>
      <c r="B624" s="14"/>
      <c r="C624" s="14"/>
      <c r="D624" s="45"/>
      <c r="E624" s="10"/>
      <c r="F624" s="14"/>
      <c r="G624" s="14"/>
      <c r="H624" s="46"/>
      <c r="I624" s="14"/>
      <c r="J624" s="14"/>
      <c r="K624" s="14"/>
    </row>
    <row r="625" spans="1:11">
      <c r="A625" s="9"/>
      <c r="B625" s="14"/>
      <c r="C625" s="14"/>
      <c r="D625" s="45"/>
      <c r="E625" s="10"/>
      <c r="F625" s="14"/>
      <c r="G625" s="14"/>
      <c r="H625" s="46"/>
      <c r="I625" s="14"/>
      <c r="J625" s="14"/>
      <c r="K625" s="14"/>
    </row>
    <row r="626" spans="1:11">
      <c r="A626" s="9"/>
      <c r="B626" s="14"/>
      <c r="C626" s="14"/>
      <c r="D626" s="45"/>
      <c r="E626" s="10"/>
      <c r="F626" s="14"/>
      <c r="G626" s="14"/>
      <c r="H626" s="46"/>
      <c r="I626" s="14"/>
      <c r="J626" s="14"/>
      <c r="K626" s="14"/>
    </row>
    <row r="627" spans="1:11">
      <c r="A627" s="9"/>
      <c r="B627" s="14"/>
      <c r="C627" s="14"/>
      <c r="D627" s="45"/>
      <c r="E627" s="10"/>
      <c r="F627" s="14"/>
      <c r="G627" s="14"/>
      <c r="H627" s="46"/>
      <c r="I627" s="14"/>
      <c r="J627" s="14"/>
      <c r="K627" s="14"/>
    </row>
    <row r="628" spans="1:11">
      <c r="A628" s="9"/>
      <c r="B628" s="14"/>
      <c r="C628" s="14"/>
      <c r="D628" s="45"/>
      <c r="E628" s="10"/>
      <c r="F628" s="14"/>
      <c r="G628" s="14"/>
      <c r="H628" s="46"/>
      <c r="I628" s="14"/>
      <c r="J628" s="14"/>
      <c r="K628" s="14"/>
    </row>
    <row r="629" spans="1:11">
      <c r="A629" s="9"/>
      <c r="B629" s="14"/>
      <c r="C629" s="14"/>
      <c r="D629" s="45"/>
      <c r="E629" s="10"/>
      <c r="F629" s="14"/>
      <c r="G629" s="14"/>
      <c r="H629" s="46"/>
      <c r="I629" s="14"/>
      <c r="J629" s="14"/>
      <c r="K629" s="14"/>
    </row>
    <row r="630" spans="1:11">
      <c r="A630" s="9"/>
      <c r="B630" s="14"/>
      <c r="C630" s="14"/>
      <c r="D630" s="45"/>
      <c r="E630" s="10"/>
      <c r="F630" s="14"/>
      <c r="G630" s="14"/>
      <c r="H630" s="46"/>
      <c r="I630" s="14"/>
      <c r="J630" s="14"/>
      <c r="K630" s="14"/>
    </row>
    <row r="631" spans="1:11">
      <c r="A631" s="9"/>
      <c r="B631" s="14"/>
      <c r="C631" s="14"/>
      <c r="D631" s="45"/>
      <c r="E631" s="10"/>
      <c r="F631" s="14"/>
      <c r="G631" s="14"/>
      <c r="H631" s="46"/>
      <c r="I631" s="14"/>
      <c r="J631" s="14"/>
      <c r="K631" s="14"/>
    </row>
    <row r="632" spans="1:11">
      <c r="A632" s="9"/>
      <c r="B632" s="14"/>
      <c r="C632" s="14"/>
      <c r="D632" s="45"/>
      <c r="E632" s="10"/>
      <c r="F632" s="14"/>
      <c r="G632" s="14"/>
      <c r="H632" s="46"/>
      <c r="I632" s="14"/>
      <c r="J632" s="14"/>
      <c r="K632" s="14"/>
    </row>
    <row r="633" spans="1:11">
      <c r="A633" s="9"/>
      <c r="B633" s="14"/>
      <c r="C633" s="14"/>
      <c r="D633" s="45"/>
      <c r="E633" s="10"/>
      <c r="F633" s="14"/>
      <c r="G633" s="14"/>
      <c r="H633" s="46"/>
      <c r="I633" s="14"/>
      <c r="J633" s="14"/>
      <c r="K633" s="14"/>
    </row>
    <row r="634" spans="1:11">
      <c r="A634" s="9"/>
      <c r="B634" s="14"/>
      <c r="C634" s="14"/>
      <c r="D634" s="45"/>
      <c r="E634" s="10"/>
      <c r="F634" s="14"/>
      <c r="G634" s="14"/>
      <c r="H634" s="46"/>
      <c r="I634" s="14"/>
      <c r="J634" s="14"/>
      <c r="K634" s="14"/>
    </row>
    <row r="635" spans="1:11">
      <c r="A635" s="9"/>
      <c r="B635" s="14"/>
      <c r="C635" s="14"/>
      <c r="D635" s="45"/>
      <c r="E635" s="10"/>
      <c r="F635" s="14"/>
      <c r="G635" s="14"/>
      <c r="H635" s="46"/>
      <c r="I635" s="14"/>
      <c r="J635" s="14"/>
      <c r="K635" s="14"/>
    </row>
    <row r="636" spans="1:11">
      <c r="A636" s="9"/>
      <c r="B636" s="14"/>
      <c r="C636" s="14"/>
      <c r="D636" s="45"/>
      <c r="E636" s="10"/>
      <c r="F636" s="14"/>
      <c r="G636" s="14"/>
      <c r="H636" s="46"/>
      <c r="I636" s="14"/>
      <c r="J636" s="14"/>
      <c r="K636" s="14"/>
    </row>
    <row r="637" spans="1:11">
      <c r="A637" s="9"/>
      <c r="B637" s="14"/>
      <c r="C637" s="14"/>
      <c r="D637" s="45"/>
      <c r="E637" s="10"/>
      <c r="F637" s="14"/>
      <c r="G637" s="14"/>
      <c r="H637" s="46"/>
      <c r="I637" s="14"/>
      <c r="J637" s="14"/>
      <c r="K637" s="14"/>
    </row>
    <row r="638" spans="1:11">
      <c r="A638" s="9"/>
      <c r="B638" s="14"/>
      <c r="C638" s="14"/>
      <c r="D638" s="45"/>
      <c r="E638" s="10"/>
      <c r="F638" s="14"/>
      <c r="G638" s="14"/>
      <c r="H638" s="46"/>
      <c r="I638" s="14"/>
      <c r="J638" s="14"/>
      <c r="K638" s="14"/>
    </row>
    <row r="639" spans="1:11">
      <c r="A639" s="9"/>
      <c r="B639" s="14"/>
      <c r="C639" s="14"/>
      <c r="D639" s="45"/>
      <c r="E639" s="10"/>
      <c r="F639" s="14"/>
      <c r="G639" s="14"/>
      <c r="H639" s="46"/>
      <c r="I639" s="14"/>
      <c r="J639" s="14"/>
      <c r="K639" s="14"/>
    </row>
    <row r="640" spans="1:11">
      <c r="A640" s="9"/>
      <c r="B640" s="14"/>
      <c r="C640" s="14"/>
      <c r="D640" s="45"/>
      <c r="E640" s="10"/>
      <c r="F640" s="14"/>
      <c r="G640" s="14"/>
      <c r="H640" s="46"/>
      <c r="I640" s="14"/>
      <c r="J640" s="14"/>
      <c r="K640" s="14"/>
    </row>
    <row r="641" spans="1:11">
      <c r="A641" s="9"/>
      <c r="B641" s="14"/>
      <c r="C641" s="14"/>
      <c r="D641" s="45"/>
      <c r="E641" s="10"/>
      <c r="F641" s="14"/>
      <c r="G641" s="14"/>
      <c r="H641" s="46"/>
      <c r="I641" s="14"/>
      <c r="J641" s="14"/>
      <c r="K641" s="14"/>
    </row>
    <row r="642" spans="1:11">
      <c r="A642" s="9"/>
      <c r="B642" s="14"/>
      <c r="C642" s="14"/>
      <c r="D642" s="45"/>
      <c r="E642" s="10"/>
      <c r="F642" s="14"/>
      <c r="G642" s="14"/>
      <c r="H642" s="46"/>
      <c r="I642" s="14"/>
      <c r="J642" s="14"/>
      <c r="K642" s="14"/>
    </row>
    <row r="643" spans="1:11">
      <c r="A643" s="9"/>
      <c r="B643" s="14"/>
      <c r="C643" s="14"/>
      <c r="D643" s="45"/>
      <c r="E643" s="10"/>
      <c r="F643" s="14"/>
      <c r="G643" s="14"/>
      <c r="H643" s="46"/>
      <c r="I643" s="14"/>
      <c r="J643" s="14"/>
      <c r="K643" s="14"/>
    </row>
    <row r="644" spans="1:11">
      <c r="A644" s="9"/>
      <c r="B644" s="14"/>
      <c r="C644" s="14"/>
      <c r="D644" s="45"/>
      <c r="E644" s="10"/>
      <c r="F644" s="14"/>
      <c r="G644" s="14"/>
      <c r="H644" s="46"/>
      <c r="I644" s="14"/>
      <c r="J644" s="14"/>
      <c r="K644" s="14"/>
    </row>
    <row r="645" spans="1:11">
      <c r="A645" s="9"/>
      <c r="B645" s="14"/>
      <c r="C645" s="14"/>
      <c r="D645" s="45"/>
      <c r="E645" s="10"/>
      <c r="F645" s="14"/>
      <c r="G645" s="14"/>
      <c r="H645" s="46"/>
      <c r="I645" s="14"/>
      <c r="J645" s="14"/>
      <c r="K645" s="14"/>
    </row>
    <row r="646" spans="1:11">
      <c r="A646" s="9"/>
      <c r="B646" s="14"/>
      <c r="C646" s="14"/>
      <c r="D646" s="45"/>
      <c r="E646" s="10"/>
      <c r="F646" s="14"/>
      <c r="G646" s="14"/>
      <c r="H646" s="46"/>
      <c r="I646" s="14"/>
      <c r="J646" s="14"/>
      <c r="K646" s="14"/>
    </row>
    <row r="647" spans="1:11">
      <c r="A647" s="9"/>
      <c r="B647" s="14"/>
      <c r="C647" s="14"/>
      <c r="D647" s="45"/>
      <c r="E647" s="10"/>
      <c r="F647" s="14"/>
      <c r="G647" s="14"/>
      <c r="H647" s="46"/>
      <c r="I647" s="14"/>
      <c r="J647" s="14"/>
      <c r="K647" s="14"/>
    </row>
    <row r="648" spans="1:11">
      <c r="A648" s="9"/>
      <c r="B648" s="14"/>
      <c r="C648" s="14"/>
      <c r="D648" s="45"/>
      <c r="E648" s="10"/>
      <c r="F648" s="14"/>
      <c r="G648" s="14"/>
      <c r="H648" s="46"/>
      <c r="I648" s="14"/>
      <c r="J648" s="14"/>
      <c r="K648" s="14"/>
    </row>
    <row r="649" spans="1:11">
      <c r="A649" s="9"/>
      <c r="B649" s="14"/>
      <c r="C649" s="14"/>
      <c r="D649" s="45"/>
      <c r="E649" s="10"/>
      <c r="F649" s="14"/>
      <c r="G649" s="14"/>
      <c r="H649" s="46"/>
      <c r="I649" s="14"/>
      <c r="J649" s="14"/>
      <c r="K649" s="14"/>
    </row>
    <row r="650" spans="1:11">
      <c r="A650" s="9"/>
      <c r="B650" s="14"/>
      <c r="C650" s="14"/>
      <c r="D650" s="45"/>
      <c r="E650" s="10"/>
      <c r="F650" s="14"/>
      <c r="G650" s="14"/>
      <c r="H650" s="46"/>
      <c r="I650" s="14"/>
      <c r="J650" s="14"/>
      <c r="K650" s="14"/>
    </row>
    <row r="651" spans="1:11">
      <c r="A651" s="9"/>
      <c r="B651" s="14"/>
      <c r="C651" s="14"/>
      <c r="D651" s="45"/>
      <c r="E651" s="10"/>
      <c r="F651" s="14"/>
      <c r="G651" s="14"/>
      <c r="H651" s="46"/>
      <c r="I651" s="14"/>
      <c r="J651" s="14"/>
      <c r="K651" s="14"/>
    </row>
    <row r="652" spans="1:11">
      <c r="A652" s="9"/>
      <c r="B652" s="14"/>
      <c r="C652" s="14"/>
      <c r="D652" s="45"/>
      <c r="E652" s="10"/>
      <c r="F652" s="14"/>
      <c r="G652" s="14"/>
      <c r="H652" s="46"/>
      <c r="I652" s="14"/>
      <c r="J652" s="14"/>
      <c r="K652" s="14"/>
    </row>
    <row r="653" spans="1:11">
      <c r="A653" s="9"/>
      <c r="B653" s="14"/>
      <c r="C653" s="14"/>
      <c r="D653" s="45"/>
      <c r="E653" s="10"/>
      <c r="F653" s="14"/>
      <c r="G653" s="14"/>
      <c r="H653" s="46"/>
      <c r="I653" s="14"/>
      <c r="J653" s="14"/>
      <c r="K653" s="14"/>
    </row>
    <row r="654" spans="1:11">
      <c r="A654" s="9"/>
      <c r="B654" s="14"/>
      <c r="C654" s="14"/>
      <c r="D654" s="45"/>
      <c r="E654" s="10"/>
      <c r="F654" s="14"/>
      <c r="G654" s="14"/>
      <c r="H654" s="46"/>
      <c r="I654" s="14"/>
      <c r="J654" s="14"/>
      <c r="K654" s="14"/>
    </row>
    <row r="655" spans="1:11">
      <c r="A655" s="9"/>
      <c r="B655" s="14"/>
      <c r="C655" s="14"/>
      <c r="D655" s="45"/>
      <c r="E655" s="10"/>
      <c r="F655" s="14"/>
      <c r="G655" s="14"/>
      <c r="H655" s="46"/>
      <c r="I655" s="14"/>
      <c r="J655" s="14"/>
      <c r="K655" s="14"/>
    </row>
    <row r="656" spans="1:11">
      <c r="A656" s="9"/>
      <c r="B656" s="14"/>
      <c r="C656" s="14"/>
      <c r="D656" s="45"/>
      <c r="E656" s="10"/>
      <c r="F656" s="14"/>
      <c r="G656" s="14"/>
      <c r="H656" s="46"/>
      <c r="I656" s="14"/>
      <c r="J656" s="14"/>
      <c r="K656" s="14"/>
    </row>
    <row r="657" spans="1:11">
      <c r="A657" s="9"/>
      <c r="B657" s="14"/>
      <c r="C657" s="14"/>
      <c r="D657" s="45"/>
      <c r="E657" s="10"/>
      <c r="F657" s="14"/>
      <c r="G657" s="14"/>
      <c r="H657" s="46"/>
      <c r="I657" s="14"/>
      <c r="J657" s="14"/>
      <c r="K657" s="14"/>
    </row>
    <row r="658" spans="1:11">
      <c r="A658" s="9"/>
      <c r="B658" s="14"/>
      <c r="C658" s="14"/>
      <c r="D658" s="45"/>
      <c r="E658" s="10"/>
      <c r="F658" s="14"/>
      <c r="G658" s="14"/>
      <c r="H658" s="46"/>
      <c r="I658" s="14"/>
      <c r="J658" s="14"/>
      <c r="K658" s="14"/>
    </row>
    <row r="659" spans="1:11">
      <c r="A659" s="9"/>
      <c r="B659" s="14"/>
      <c r="C659" s="14"/>
      <c r="D659" s="45"/>
      <c r="E659" s="10"/>
      <c r="F659" s="14"/>
      <c r="G659" s="14"/>
      <c r="H659" s="46"/>
      <c r="I659" s="14"/>
      <c r="J659" s="14"/>
      <c r="K659" s="14"/>
    </row>
    <row r="660" spans="1:11">
      <c r="A660" s="9"/>
      <c r="B660" s="14"/>
      <c r="C660" s="14"/>
      <c r="D660" s="45"/>
      <c r="E660" s="10"/>
      <c r="F660" s="14"/>
      <c r="G660" s="14"/>
      <c r="H660" s="46"/>
      <c r="I660" s="14"/>
      <c r="J660" s="14"/>
      <c r="K660" s="14"/>
    </row>
    <row r="661" spans="1:11">
      <c r="A661" s="9"/>
      <c r="B661" s="14"/>
      <c r="C661" s="14"/>
      <c r="D661" s="45"/>
      <c r="E661" s="10"/>
      <c r="F661" s="14"/>
      <c r="G661" s="14"/>
      <c r="H661" s="46"/>
      <c r="I661" s="14"/>
      <c r="J661" s="14"/>
      <c r="K661" s="14"/>
    </row>
    <row r="662" spans="1:11">
      <c r="A662" s="9"/>
      <c r="B662" s="14"/>
      <c r="C662" s="14"/>
      <c r="D662" s="45"/>
      <c r="E662" s="10"/>
      <c r="F662" s="14"/>
      <c r="G662" s="14"/>
      <c r="H662" s="46"/>
      <c r="I662" s="14"/>
      <c r="J662" s="14"/>
      <c r="K662" s="14"/>
    </row>
    <row r="663" spans="1:11">
      <c r="A663" s="9"/>
      <c r="B663" s="14"/>
      <c r="C663" s="14"/>
      <c r="D663" s="45"/>
      <c r="E663" s="10"/>
      <c r="F663" s="14"/>
      <c r="G663" s="14"/>
      <c r="H663" s="46"/>
      <c r="I663" s="14"/>
      <c r="J663" s="14"/>
      <c r="K663" s="14"/>
    </row>
    <row r="664" spans="1:11">
      <c r="A664" s="9"/>
      <c r="B664" s="14"/>
      <c r="C664" s="14"/>
      <c r="D664" s="45"/>
      <c r="E664" s="10"/>
      <c r="F664" s="14"/>
      <c r="G664" s="14"/>
      <c r="H664" s="46"/>
      <c r="I664" s="14"/>
      <c r="J664" s="14"/>
      <c r="K664" s="14"/>
    </row>
    <row r="665" spans="1:11">
      <c r="A665" s="9"/>
      <c r="B665" s="14"/>
      <c r="C665" s="14"/>
      <c r="D665" s="45"/>
      <c r="E665" s="10"/>
      <c r="F665" s="14"/>
      <c r="G665" s="14"/>
      <c r="H665" s="46"/>
      <c r="I665" s="14"/>
      <c r="J665" s="14"/>
      <c r="K665" s="14"/>
    </row>
    <row r="666" spans="1:11">
      <c r="A666" s="9"/>
      <c r="B666" s="14"/>
      <c r="C666" s="14"/>
      <c r="D666" s="45"/>
      <c r="E666" s="10"/>
      <c r="F666" s="14"/>
      <c r="G666" s="14"/>
      <c r="H666" s="46"/>
      <c r="I666" s="14"/>
      <c r="J666" s="14"/>
      <c r="K666" s="14"/>
    </row>
    <row r="667" spans="1:11">
      <c r="A667" s="9"/>
      <c r="B667" s="14"/>
      <c r="C667" s="14"/>
      <c r="D667" s="45"/>
      <c r="E667" s="10"/>
      <c r="F667" s="14"/>
      <c r="G667" s="14"/>
      <c r="H667" s="46"/>
      <c r="I667" s="14"/>
      <c r="J667" s="14"/>
      <c r="K667" s="14"/>
    </row>
    <row r="668" spans="1:11">
      <c r="A668" s="9"/>
      <c r="B668" s="14"/>
      <c r="C668" s="14"/>
      <c r="D668" s="45"/>
      <c r="E668" s="10"/>
      <c r="F668" s="14"/>
      <c r="G668" s="14"/>
      <c r="H668" s="46"/>
      <c r="I668" s="14"/>
      <c r="J668" s="14"/>
      <c r="K668" s="14"/>
    </row>
    <row r="669" spans="1:11">
      <c r="A669" s="9"/>
      <c r="B669" s="14"/>
      <c r="C669" s="14"/>
      <c r="D669" s="45"/>
      <c r="E669" s="10"/>
      <c r="F669" s="14"/>
      <c r="G669" s="14"/>
      <c r="H669" s="46"/>
      <c r="I669" s="14"/>
      <c r="J669" s="14"/>
      <c r="K669" s="14"/>
    </row>
    <row r="670" spans="1:11">
      <c r="A670" s="9"/>
      <c r="B670" s="14"/>
      <c r="C670" s="14"/>
      <c r="D670" s="45"/>
      <c r="E670" s="10"/>
      <c r="F670" s="14"/>
      <c r="G670" s="14"/>
      <c r="H670" s="46"/>
      <c r="I670" s="14"/>
      <c r="J670" s="14"/>
      <c r="K670" s="14"/>
    </row>
    <row r="671" spans="1:11">
      <c r="A671" s="9"/>
      <c r="B671" s="14"/>
      <c r="C671" s="14"/>
      <c r="D671" s="45"/>
      <c r="E671" s="10"/>
      <c r="F671" s="14"/>
      <c r="G671" s="14"/>
      <c r="H671" s="46"/>
      <c r="I671" s="14"/>
      <c r="J671" s="14"/>
      <c r="K671" s="14"/>
    </row>
    <row r="672" spans="1:11">
      <c r="A672" s="9"/>
      <c r="B672" s="14"/>
      <c r="C672" s="14"/>
      <c r="D672" s="45"/>
      <c r="E672" s="10"/>
      <c r="F672" s="14"/>
      <c r="G672" s="14"/>
      <c r="H672" s="46"/>
      <c r="I672" s="14"/>
      <c r="J672" s="14"/>
      <c r="K672" s="14"/>
    </row>
    <row r="673" spans="1:11">
      <c r="A673" s="9"/>
      <c r="B673" s="14"/>
      <c r="C673" s="14"/>
      <c r="D673" s="45"/>
      <c r="E673" s="10"/>
      <c r="F673" s="14"/>
      <c r="G673" s="14"/>
      <c r="H673" s="46"/>
      <c r="I673" s="14"/>
      <c r="J673" s="14"/>
      <c r="K673" s="14"/>
    </row>
    <row r="674" spans="1:11">
      <c r="A674" s="9"/>
      <c r="B674" s="14"/>
      <c r="C674" s="14"/>
      <c r="D674" s="45"/>
      <c r="E674" s="10"/>
      <c r="F674" s="14"/>
      <c r="G674" s="14"/>
      <c r="H674" s="46"/>
      <c r="I674" s="14"/>
      <c r="J674" s="14"/>
      <c r="K674" s="14"/>
    </row>
    <row r="675" spans="1:11">
      <c r="A675" s="9"/>
      <c r="B675" s="14"/>
      <c r="C675" s="14"/>
      <c r="D675" s="45"/>
      <c r="E675" s="10"/>
      <c r="F675" s="14"/>
      <c r="G675" s="14"/>
      <c r="H675" s="46"/>
      <c r="I675" s="14"/>
      <c r="J675" s="14"/>
      <c r="K675" s="14"/>
    </row>
    <row r="676" spans="1:11">
      <c r="A676" s="9"/>
      <c r="B676" s="14"/>
      <c r="C676" s="14"/>
      <c r="D676" s="45"/>
      <c r="E676" s="10"/>
      <c r="F676" s="14"/>
      <c r="G676" s="14"/>
      <c r="H676" s="46"/>
      <c r="I676" s="14"/>
      <c r="J676" s="14"/>
      <c r="K676" s="14"/>
    </row>
    <row r="677" spans="1:11">
      <c r="A677" s="9"/>
      <c r="B677" s="14"/>
      <c r="C677" s="14"/>
      <c r="D677" s="45"/>
      <c r="E677" s="10"/>
      <c r="F677" s="14"/>
      <c r="G677" s="14"/>
      <c r="H677" s="46"/>
      <c r="I677" s="14"/>
      <c r="J677" s="14"/>
      <c r="K677" s="14"/>
    </row>
    <row r="678" spans="1:11">
      <c r="A678" s="9"/>
      <c r="B678" s="14"/>
      <c r="C678" s="14"/>
      <c r="D678" s="45"/>
      <c r="E678" s="10"/>
      <c r="F678" s="14"/>
      <c r="G678" s="14"/>
      <c r="H678" s="46"/>
      <c r="I678" s="14"/>
      <c r="J678" s="14"/>
      <c r="K678" s="14"/>
    </row>
    <row r="679" spans="1:11">
      <c r="A679" s="9"/>
      <c r="B679" s="14"/>
      <c r="C679" s="14"/>
      <c r="D679" s="45"/>
      <c r="E679" s="10"/>
      <c r="F679" s="14"/>
      <c r="G679" s="14"/>
      <c r="H679" s="46"/>
      <c r="I679" s="14"/>
      <c r="J679" s="14"/>
      <c r="K679" s="14"/>
    </row>
    <row r="680" spans="1:11">
      <c r="A680" s="9"/>
      <c r="B680" s="14"/>
      <c r="C680" s="14"/>
      <c r="D680" s="45"/>
      <c r="E680" s="10"/>
      <c r="F680" s="14"/>
      <c r="G680" s="14"/>
      <c r="H680" s="46"/>
      <c r="I680" s="14"/>
      <c r="J680" s="14"/>
      <c r="K680" s="14"/>
    </row>
    <row r="681" spans="1:11">
      <c r="A681" s="9"/>
      <c r="B681" s="14"/>
      <c r="C681" s="14"/>
      <c r="D681" s="45"/>
      <c r="E681" s="10"/>
      <c r="F681" s="14"/>
      <c r="G681" s="14"/>
      <c r="H681" s="46"/>
      <c r="I681" s="14"/>
      <c r="J681" s="14"/>
      <c r="K681" s="14"/>
    </row>
    <row r="682" spans="1:11">
      <c r="A682" s="9"/>
      <c r="B682" s="14"/>
      <c r="C682" s="14"/>
      <c r="D682" s="45"/>
      <c r="E682" s="10"/>
      <c r="F682" s="14"/>
      <c r="G682" s="14"/>
      <c r="H682" s="46"/>
      <c r="I682" s="14"/>
      <c r="J682" s="14"/>
      <c r="K682" s="14"/>
    </row>
    <row r="683" spans="1:11">
      <c r="A683" s="9"/>
      <c r="B683" s="14"/>
      <c r="C683" s="14"/>
      <c r="D683" s="45"/>
      <c r="E683" s="10"/>
      <c r="F683" s="14"/>
      <c r="G683" s="14"/>
      <c r="H683" s="46"/>
      <c r="I683" s="14"/>
      <c r="J683" s="14"/>
      <c r="K683" s="14"/>
    </row>
    <row r="684" spans="1:11">
      <c r="A684" s="9"/>
      <c r="B684" s="14"/>
      <c r="C684" s="14"/>
      <c r="D684" s="45"/>
      <c r="E684" s="10"/>
      <c r="F684" s="14"/>
      <c r="G684" s="14"/>
      <c r="H684" s="46"/>
      <c r="I684" s="14"/>
      <c r="J684" s="14"/>
      <c r="K684" s="14"/>
    </row>
    <row r="685" spans="1:11">
      <c r="A685" s="9"/>
      <c r="B685" s="14"/>
      <c r="C685" s="14"/>
      <c r="D685" s="45"/>
      <c r="E685" s="10"/>
      <c r="F685" s="14"/>
      <c r="G685" s="14"/>
      <c r="H685" s="46"/>
      <c r="I685" s="14"/>
      <c r="J685" s="14"/>
      <c r="K685" s="14"/>
    </row>
    <row r="686" spans="1:11">
      <c r="A686" s="9"/>
      <c r="B686" s="14"/>
      <c r="C686" s="14"/>
      <c r="D686" s="45"/>
      <c r="E686" s="10"/>
      <c r="F686" s="14"/>
      <c r="G686" s="14"/>
      <c r="H686" s="46"/>
      <c r="I686" s="14"/>
      <c r="J686" s="14"/>
      <c r="K686" s="14"/>
    </row>
    <row r="687" spans="1:11">
      <c r="A687" s="9"/>
      <c r="B687" s="14"/>
      <c r="C687" s="14"/>
      <c r="D687" s="45"/>
      <c r="E687" s="10"/>
      <c r="F687" s="14"/>
      <c r="G687" s="14"/>
      <c r="H687" s="46"/>
      <c r="I687" s="14"/>
      <c r="J687" s="14"/>
      <c r="K687" s="14"/>
    </row>
    <row r="688" spans="1:11">
      <c r="A688" s="9"/>
      <c r="B688" s="14"/>
      <c r="C688" s="14"/>
      <c r="D688" s="45"/>
      <c r="E688" s="10"/>
      <c r="F688" s="14"/>
      <c r="G688" s="14"/>
      <c r="H688" s="46"/>
      <c r="I688" s="14"/>
      <c r="J688" s="14"/>
      <c r="K688" s="14"/>
    </row>
    <row r="689" spans="1:11">
      <c r="A689" s="9"/>
      <c r="B689" s="14"/>
      <c r="C689" s="14"/>
      <c r="D689" s="45"/>
      <c r="E689" s="10"/>
      <c r="F689" s="14"/>
      <c r="G689" s="14"/>
      <c r="H689" s="46"/>
      <c r="I689" s="14"/>
      <c r="J689" s="14"/>
      <c r="K689" s="14"/>
    </row>
    <row r="690" spans="1:11">
      <c r="A690" s="9"/>
      <c r="B690" s="14"/>
      <c r="C690" s="14"/>
      <c r="D690" s="45"/>
      <c r="E690" s="10"/>
      <c r="F690" s="14"/>
      <c r="G690" s="14"/>
      <c r="H690" s="46"/>
      <c r="I690" s="14"/>
      <c r="J690" s="14"/>
      <c r="K690" s="14"/>
    </row>
    <row r="691" spans="1:11">
      <c r="A691" s="9"/>
      <c r="B691" s="14"/>
      <c r="C691" s="14"/>
      <c r="D691" s="45"/>
      <c r="E691" s="10"/>
      <c r="F691" s="14"/>
      <c r="G691" s="14"/>
      <c r="H691" s="46"/>
      <c r="I691" s="14"/>
      <c r="J691" s="14"/>
      <c r="K691" s="14"/>
    </row>
    <row r="692" spans="1:11">
      <c r="A692" s="9"/>
      <c r="B692" s="14"/>
      <c r="C692" s="14"/>
      <c r="D692" s="45"/>
      <c r="E692" s="10"/>
      <c r="F692" s="14"/>
      <c r="G692" s="14"/>
      <c r="H692" s="46"/>
      <c r="I692" s="14"/>
      <c r="J692" s="14"/>
      <c r="K692" s="14"/>
    </row>
    <row r="693" spans="1:11">
      <c r="A693" s="9"/>
      <c r="B693" s="14"/>
      <c r="C693" s="14"/>
      <c r="D693" s="45"/>
      <c r="E693" s="10"/>
      <c r="F693" s="14"/>
      <c r="G693" s="14"/>
      <c r="H693" s="46"/>
      <c r="I693" s="14"/>
      <c r="J693" s="14"/>
      <c r="K693" s="14"/>
    </row>
    <row r="694" spans="1:11">
      <c r="A694" s="9"/>
      <c r="B694" s="14"/>
      <c r="C694" s="14"/>
      <c r="D694" s="45"/>
      <c r="E694" s="10"/>
      <c r="F694" s="14"/>
      <c r="G694" s="14"/>
      <c r="H694" s="46"/>
      <c r="I694" s="14"/>
      <c r="J694" s="14"/>
      <c r="K694" s="14"/>
    </row>
    <row r="695" spans="1:11">
      <c r="A695" s="9"/>
      <c r="B695" s="14"/>
      <c r="C695" s="14"/>
      <c r="D695" s="45"/>
      <c r="E695" s="10"/>
      <c r="F695" s="14"/>
      <c r="G695" s="14"/>
      <c r="H695" s="46"/>
      <c r="I695" s="14"/>
      <c r="J695" s="14"/>
      <c r="K695" s="14"/>
    </row>
    <row r="696" spans="1:11">
      <c r="A696" s="9"/>
      <c r="B696" s="14"/>
      <c r="C696" s="14"/>
      <c r="D696" s="45"/>
      <c r="E696" s="10"/>
      <c r="F696" s="14"/>
      <c r="G696" s="14"/>
      <c r="H696" s="46"/>
      <c r="I696" s="14"/>
      <c r="J696" s="14"/>
      <c r="K696" s="14"/>
    </row>
    <row r="697" spans="1:11">
      <c r="A697" s="9"/>
      <c r="B697" s="14"/>
      <c r="C697" s="14"/>
      <c r="D697" s="45"/>
      <c r="E697" s="10"/>
      <c r="F697" s="14"/>
      <c r="G697" s="14"/>
      <c r="H697" s="46"/>
      <c r="I697" s="14"/>
      <c r="J697" s="14"/>
      <c r="K697" s="14"/>
    </row>
    <row r="698" spans="1:11">
      <c r="A698" s="9"/>
      <c r="B698" s="14"/>
      <c r="C698" s="14"/>
      <c r="D698" s="45"/>
      <c r="E698" s="10"/>
      <c r="F698" s="14"/>
      <c r="G698" s="14"/>
      <c r="H698" s="46"/>
      <c r="I698" s="14"/>
      <c r="J698" s="14"/>
      <c r="K698" s="14"/>
    </row>
    <row r="699" spans="1:11">
      <c r="A699" s="9"/>
      <c r="B699" s="14"/>
      <c r="C699" s="14"/>
      <c r="D699" s="45"/>
      <c r="E699" s="10"/>
      <c r="F699" s="14"/>
      <c r="G699" s="14"/>
      <c r="H699" s="46"/>
      <c r="I699" s="14"/>
      <c r="J699" s="14"/>
      <c r="K699" s="14"/>
    </row>
    <row r="700" spans="1:11">
      <c r="A700" s="9"/>
      <c r="B700" s="14"/>
      <c r="C700" s="14"/>
      <c r="D700" s="45"/>
      <c r="E700" s="10"/>
      <c r="F700" s="14"/>
      <c r="G700" s="14"/>
      <c r="H700" s="46"/>
      <c r="I700" s="14"/>
      <c r="J700" s="14"/>
      <c r="K700" s="14"/>
    </row>
    <row r="701" spans="1:11">
      <c r="A701" s="9"/>
      <c r="B701" s="14"/>
      <c r="C701" s="14"/>
      <c r="D701" s="45"/>
      <c r="E701" s="10"/>
      <c r="F701" s="14"/>
      <c r="G701" s="14"/>
      <c r="H701" s="46"/>
      <c r="I701" s="14"/>
      <c r="J701" s="14"/>
      <c r="K701" s="14"/>
    </row>
    <row r="702" spans="1:11">
      <c r="A702" s="9"/>
      <c r="B702" s="14"/>
      <c r="C702" s="14"/>
      <c r="D702" s="45"/>
      <c r="E702" s="10"/>
      <c r="F702" s="14"/>
      <c r="G702" s="14"/>
      <c r="H702" s="46"/>
      <c r="I702" s="14"/>
      <c r="J702" s="14"/>
      <c r="K702" s="14"/>
    </row>
    <row r="703" spans="1:11">
      <c r="A703" s="9"/>
      <c r="B703" s="14"/>
      <c r="C703" s="14"/>
      <c r="D703" s="45"/>
      <c r="E703" s="10"/>
      <c r="F703" s="14"/>
      <c r="G703" s="14"/>
      <c r="H703" s="46"/>
      <c r="I703" s="14"/>
      <c r="J703" s="14"/>
      <c r="K703" s="14"/>
    </row>
    <row r="704" spans="1:11">
      <c r="A704" s="9"/>
      <c r="B704" s="14"/>
      <c r="C704" s="14"/>
      <c r="D704" s="45"/>
      <c r="E704" s="10"/>
      <c r="F704" s="14"/>
      <c r="G704" s="14"/>
      <c r="H704" s="46"/>
      <c r="I704" s="14"/>
      <c r="J704" s="14"/>
      <c r="K704" s="14"/>
    </row>
    <row r="705" spans="1:11">
      <c r="A705" s="9"/>
      <c r="B705" s="14"/>
      <c r="C705" s="14"/>
      <c r="D705" s="45"/>
      <c r="E705" s="10"/>
      <c r="F705" s="14"/>
      <c r="G705" s="14"/>
      <c r="H705" s="46"/>
      <c r="I705" s="14"/>
      <c r="J705" s="14"/>
      <c r="K705" s="14"/>
    </row>
    <row r="706" spans="1:11">
      <c r="A706" s="9"/>
      <c r="B706" s="14"/>
      <c r="C706" s="14"/>
      <c r="D706" s="45"/>
      <c r="E706" s="10"/>
      <c r="F706" s="14"/>
      <c r="G706" s="14"/>
      <c r="H706" s="46"/>
      <c r="I706" s="14"/>
      <c r="J706" s="14"/>
      <c r="K706" s="14"/>
    </row>
    <row r="707" spans="1:11">
      <c r="A707" s="9"/>
      <c r="B707" s="14"/>
      <c r="C707" s="14"/>
      <c r="D707" s="45"/>
      <c r="E707" s="10"/>
      <c r="F707" s="14"/>
      <c r="G707" s="14"/>
      <c r="H707" s="46"/>
      <c r="I707" s="14"/>
      <c r="J707" s="14"/>
      <c r="K707" s="14"/>
    </row>
    <row r="708" spans="1:11">
      <c r="A708" s="9"/>
      <c r="B708" s="14"/>
      <c r="C708" s="14"/>
      <c r="D708" s="45"/>
      <c r="E708" s="10"/>
      <c r="F708" s="14"/>
      <c r="G708" s="14"/>
      <c r="H708" s="46"/>
      <c r="I708" s="14"/>
      <c r="J708" s="14"/>
      <c r="K708" s="14"/>
    </row>
    <row r="709" spans="1:11">
      <c r="A709" s="9"/>
      <c r="B709" s="14"/>
      <c r="C709" s="14"/>
      <c r="D709" s="45"/>
      <c r="E709" s="10"/>
      <c r="F709" s="14"/>
      <c r="G709" s="14"/>
      <c r="H709" s="46"/>
      <c r="I709" s="14"/>
      <c r="J709" s="14"/>
      <c r="K709" s="14"/>
    </row>
    <row r="710" spans="1:11">
      <c r="A710" s="9"/>
      <c r="B710" s="14"/>
      <c r="C710" s="14"/>
      <c r="D710" s="45"/>
      <c r="E710" s="10"/>
      <c r="F710" s="14"/>
      <c r="G710" s="14"/>
      <c r="H710" s="46"/>
      <c r="I710" s="14"/>
      <c r="J710" s="14"/>
      <c r="K710" s="14"/>
    </row>
    <row r="711" spans="1:11">
      <c r="A711" s="9"/>
      <c r="B711" s="14"/>
      <c r="C711" s="14"/>
      <c r="D711" s="45"/>
      <c r="E711" s="10"/>
      <c r="F711" s="14"/>
      <c r="G711" s="14"/>
      <c r="H711" s="46"/>
      <c r="I711" s="14"/>
      <c r="J711" s="14"/>
      <c r="K711" s="14"/>
    </row>
    <row r="712" spans="1:11">
      <c r="A712" s="9"/>
      <c r="B712" s="14"/>
      <c r="C712" s="14"/>
      <c r="D712" s="45"/>
      <c r="E712" s="10"/>
      <c r="F712" s="14"/>
      <c r="G712" s="14"/>
      <c r="H712" s="46"/>
      <c r="I712" s="14"/>
      <c r="J712" s="14"/>
      <c r="K712" s="14"/>
    </row>
    <row r="713" spans="1:11">
      <c r="A713" s="9"/>
      <c r="B713" s="14"/>
      <c r="C713" s="14"/>
      <c r="D713" s="45"/>
      <c r="E713" s="10"/>
      <c r="F713" s="14"/>
      <c r="G713" s="14"/>
      <c r="H713" s="46"/>
      <c r="I713" s="14"/>
      <c r="J713" s="14"/>
      <c r="K713" s="14"/>
    </row>
    <row r="714" spans="1:11">
      <c r="A714" s="9"/>
      <c r="B714" s="14"/>
      <c r="C714" s="14"/>
      <c r="D714" s="45"/>
      <c r="E714" s="10"/>
      <c r="F714" s="14"/>
      <c r="G714" s="14"/>
      <c r="H714" s="46"/>
      <c r="I714" s="14"/>
      <c r="J714" s="14"/>
      <c r="K714" s="14"/>
    </row>
  </sheetData>
  <sortState ref="B114:C192">
    <sortCondition ref="B114"/>
  </sortState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1"/>
  <sheetViews>
    <sheetView workbookViewId="0">
      <selection activeCell="J59" sqref="J59"/>
    </sheetView>
  </sheetViews>
  <sheetFormatPr defaultColWidth="14.44140625" defaultRowHeight="15" customHeight="1"/>
  <cols>
    <col min="1" max="1" width="11.77734375" customWidth="1"/>
    <col min="2" max="3" width="5.77734375" customWidth="1"/>
    <col min="4" max="4" width="7.77734375" customWidth="1"/>
    <col min="5" max="6" width="12.77734375" customWidth="1"/>
    <col min="7" max="7" width="18.77734375" customWidth="1"/>
    <col min="8" max="11" width="7.77734375" customWidth="1"/>
    <col min="12" max="12" width="20.77734375" hidden="1" customWidth="1"/>
  </cols>
  <sheetData>
    <row r="1" spans="1:12" ht="24.75" customHeight="1">
      <c r="A1" s="81" t="s">
        <v>380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4.75" customHeight="1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57" t="s">
        <v>16</v>
      </c>
    </row>
    <row r="3" spans="1:12" ht="24.75" customHeight="1">
      <c r="A3" s="60" t="s">
        <v>235</v>
      </c>
      <c r="B3" s="60" t="s">
        <v>30</v>
      </c>
      <c r="C3" s="61">
        <v>1</v>
      </c>
      <c r="D3" s="61">
        <v>829</v>
      </c>
      <c r="E3" s="53" t="str">
        <f>IF($D3="","",_xlfn.IFNA(IF(VLOOKUP($D3,NATJECATELJI!$A:$H,2,FALSE)="","",VLOOKUP($D3,NATJECATELJI!$A:$H,2,FALSE)),""))</f>
        <v>Ema</v>
      </c>
      <c r="F3" s="53" t="str">
        <f>IF($D3="","",_xlfn.IFNA(IF(VLOOKUP($D3,NATJECATELJI!$A:$H,3,FALSE)="","",VLOOKUP($D3,NATJECATELJI!$A:$H,3,FALSE)),""))</f>
        <v>Oraščanin</v>
      </c>
      <c r="G3" s="53"/>
      <c r="H3" s="53"/>
      <c r="I3" s="54"/>
      <c r="J3" s="54">
        <v>15</v>
      </c>
      <c r="K3" s="62">
        <v>30.8</v>
      </c>
      <c r="L3" s="53" t="e">
        <f ca="1">IF($D3="","",_xludf.IFNA(IF(VLOOKUP($D3,NATJECATELJI!$A:$H,8,FALSE)="","",VLOOKUP($D3,NATJECATELJI!$A:$H,8,FALSE)),""))</f>
        <v>#NAME?</v>
      </c>
    </row>
    <row r="4" spans="1:12" ht="24.75" customHeight="1">
      <c r="A4" s="60" t="s">
        <v>235</v>
      </c>
      <c r="B4" s="60" t="s">
        <v>30</v>
      </c>
      <c r="C4" s="61">
        <v>2</v>
      </c>
      <c r="D4" s="61">
        <v>988</v>
      </c>
      <c r="E4" s="53" t="str">
        <f>IF($D4="","",_xlfn.IFNA(IF(VLOOKUP($D4,NATJECATELJI!$A:$H,2,FALSE)="","",VLOOKUP($D4,NATJECATELJI!$A:$H,2,FALSE)),""))</f>
        <v>Paola</v>
      </c>
      <c r="F4" s="53" t="str">
        <f>IF($D4="","",_xlfn.IFNA(IF(VLOOKUP($D4,NATJECATELJI!$A:$H,3,FALSE)="","",VLOOKUP($D4,NATJECATELJI!$A:$H,3,FALSE)),""))</f>
        <v>Delić</v>
      </c>
      <c r="G4" s="53"/>
      <c r="H4" s="53"/>
      <c r="I4" s="54"/>
      <c r="J4" s="54">
        <v>13</v>
      </c>
      <c r="K4" s="62">
        <v>30</v>
      </c>
      <c r="L4" s="53" t="e">
        <f ca="1">IF($D4="","",_xludf.IFNA(IF(VLOOKUP($D4,NATJECATELJI!$A:$H,8,FALSE)="","",VLOOKUP($D4,NATJECATELJI!$A:$H,8,FALSE)),""))</f>
        <v>#NAME?</v>
      </c>
    </row>
    <row r="5" spans="1:12" ht="24.75" customHeight="1">
      <c r="A5" s="60" t="s">
        <v>235</v>
      </c>
      <c r="B5" s="60" t="s">
        <v>30</v>
      </c>
      <c r="C5" s="61">
        <v>3</v>
      </c>
      <c r="D5" s="61">
        <v>987</v>
      </c>
      <c r="E5" s="53" t="str">
        <f>IF($D5="","",_xlfn.IFNA(IF(VLOOKUP($D5,NATJECATELJI!$A:$H,2,FALSE)="","",VLOOKUP($D5,NATJECATELJI!$A:$H,2,FALSE)),""))</f>
        <v>Kiara</v>
      </c>
      <c r="F5" s="53" t="str">
        <f>IF($D5="","",_xlfn.IFNA(IF(VLOOKUP($D5,NATJECATELJI!$A:$H,3,FALSE)="","",VLOOKUP($D5,NATJECATELJI!$A:$H,3,FALSE)),""))</f>
        <v>Delić</v>
      </c>
      <c r="G5" s="53"/>
      <c r="H5" s="53"/>
      <c r="I5" s="54"/>
      <c r="J5" s="54">
        <v>11</v>
      </c>
      <c r="K5" s="62">
        <v>27</v>
      </c>
      <c r="L5" s="53" t="e">
        <f ca="1">IF($D5="","",_xludf.IFNA(IF(VLOOKUP($D5,NATJECATELJI!$A:$H,8,FALSE)="","",VLOOKUP($D5,NATJECATELJI!$A:$H,8,FALSE)),""))</f>
        <v>#NAME?</v>
      </c>
    </row>
    <row r="6" spans="1:12" ht="24.75" customHeight="1">
      <c r="A6" s="60" t="s">
        <v>235</v>
      </c>
      <c r="B6" s="60" t="s">
        <v>30</v>
      </c>
      <c r="C6" s="61">
        <v>4</v>
      </c>
      <c r="D6" s="61">
        <v>835</v>
      </c>
      <c r="E6" s="53" t="str">
        <f>IF($D6="","",_xlfn.IFNA(IF(VLOOKUP($D6,NATJECATELJI!$A:$H,2,FALSE)="","",VLOOKUP($D6,NATJECATELJI!$A:$H,2,FALSE)),""))</f>
        <v xml:space="preserve">Franka </v>
      </c>
      <c r="F6" s="53" t="str">
        <f>IF($D6="","",_xlfn.IFNA(IF(VLOOKUP($D6,NATJECATELJI!$A:$H,3,FALSE)="","",VLOOKUP($D6,NATJECATELJI!$A:$H,3,FALSE)),""))</f>
        <v>Miličević</v>
      </c>
      <c r="G6" s="53"/>
      <c r="H6" s="53"/>
      <c r="I6" s="54"/>
      <c r="J6" s="54">
        <v>9</v>
      </c>
      <c r="K6" s="62">
        <v>25.2</v>
      </c>
      <c r="L6" s="53" t="e">
        <f ca="1">IF($D6="","",_xludf.IFNA(IF(VLOOKUP($D6,NATJECATELJI!$A:$H,8,FALSE)="","",VLOOKUP($D6,NATJECATELJI!$A:$H,8,FALSE)),""))</f>
        <v>#NAME?</v>
      </c>
    </row>
    <row r="7" spans="1:12" ht="24.75" customHeight="1">
      <c r="A7" s="60" t="s">
        <v>235</v>
      </c>
      <c r="B7" s="60" t="s">
        <v>30</v>
      </c>
      <c r="C7" s="61">
        <v>5</v>
      </c>
      <c r="D7" s="61">
        <v>852</v>
      </c>
      <c r="E7" s="53" t="str">
        <f>IF($D7="","",_xlfn.IFNA(IF(VLOOKUP($D7,NATJECATELJI!$A:$H,2,FALSE)="","",VLOOKUP($D7,NATJECATELJI!$A:$H,2,FALSE)),""))</f>
        <v xml:space="preserve">Katja </v>
      </c>
      <c r="F7" s="53" t="str">
        <f>IF($D7="","",_xlfn.IFNA(IF(VLOOKUP($D7,NATJECATELJI!$A:$H,3,FALSE)="","",VLOOKUP($D7,NATJECATELJI!$A:$H,3,FALSE)),""))</f>
        <v>Bešen</v>
      </c>
      <c r="G7" s="53"/>
      <c r="H7" s="53"/>
      <c r="I7" s="54"/>
      <c r="J7" s="54">
        <v>7</v>
      </c>
      <c r="K7" s="62">
        <v>21.4</v>
      </c>
      <c r="L7" s="53" t="e">
        <f ca="1">IF($D7="","",_xludf.IFNA(IF(VLOOKUP($D7,NATJECATELJI!$A:$H,8,FALSE)="","",VLOOKUP($D7,NATJECATELJI!$A:$H,8,FALSE)),""))</f>
        <v>#NAME?</v>
      </c>
    </row>
    <row r="8" spans="1:12" ht="24.75" customHeight="1">
      <c r="A8" s="60" t="s">
        <v>235</v>
      </c>
      <c r="B8" s="60" t="s">
        <v>30</v>
      </c>
      <c r="C8" s="61">
        <v>6</v>
      </c>
      <c r="D8" s="61">
        <v>816</v>
      </c>
      <c r="E8" s="53" t="str">
        <f>IF($D8="","",_xlfn.IFNA(IF(VLOOKUP($D8,NATJECATELJI!$A:$H,2,FALSE)="","",VLOOKUP($D8,NATJECATELJI!$A:$H,2,FALSE)),""))</f>
        <v>Amelie</v>
      </c>
      <c r="F8" s="53" t="str">
        <f>IF($D8="","",_xlfn.IFNA(IF(VLOOKUP($D8,NATJECATELJI!$A:$H,3,FALSE)="","",VLOOKUP($D8,NATJECATELJI!$A:$H,3,FALSE)),""))</f>
        <v>Pajan</v>
      </c>
      <c r="G8" s="53"/>
      <c r="H8" s="53"/>
      <c r="I8" s="54"/>
      <c r="J8" s="54">
        <v>5</v>
      </c>
      <c r="K8" s="62">
        <v>20.399999999999999</v>
      </c>
      <c r="L8" s="53" t="e">
        <f ca="1">IF($D8="","",_xludf.IFNA(IF(VLOOKUP($D8,NATJECATELJI!$A:$H,8,FALSE)="","",VLOOKUP($D8,NATJECATELJI!$A:$H,8,FALSE)),""))</f>
        <v>#NAME?</v>
      </c>
    </row>
    <row r="9" spans="1:12" ht="24.75" customHeight="1">
      <c r="A9" s="60" t="s">
        <v>235</v>
      </c>
      <c r="B9" s="60" t="s">
        <v>30</v>
      </c>
      <c r="C9" s="61">
        <v>7</v>
      </c>
      <c r="D9" s="61">
        <v>888</v>
      </c>
      <c r="E9" s="53" t="str">
        <f>IF($D9="","",_xlfn.IFNA(IF(VLOOKUP($D9,NATJECATELJI!$A:$H,2,FALSE)="","",VLOOKUP($D9,NATJECATELJI!$A:$H,2,FALSE)),""))</f>
        <v>Sofia</v>
      </c>
      <c r="F9" s="53" t="str">
        <f>IF($D9="","",_xlfn.IFNA(IF(VLOOKUP($D9,NATJECATELJI!$A:$H,3,FALSE)="","",VLOOKUP($D9,NATJECATELJI!$A:$H,3,FALSE)),""))</f>
        <v>Zorić</v>
      </c>
      <c r="G9" s="53"/>
      <c r="H9" s="53"/>
      <c r="I9" s="54"/>
      <c r="J9" s="54">
        <v>3</v>
      </c>
      <c r="K9" s="62">
        <v>18.600000000000001</v>
      </c>
      <c r="L9" s="53" t="e">
        <f ca="1">IF($D9="","",_xludf.IFNA(IF(VLOOKUP($D9,NATJECATELJI!$A:$H,8,FALSE)="","",VLOOKUP($D9,NATJECATELJI!$A:$H,8,FALSE)),""))</f>
        <v>#NAME?</v>
      </c>
    </row>
    <row r="10" spans="1:12" ht="24.75" customHeight="1">
      <c r="A10" s="60" t="s">
        <v>235</v>
      </c>
      <c r="B10" s="60" t="s">
        <v>30</v>
      </c>
      <c r="C10" s="61">
        <v>8</v>
      </c>
      <c r="D10" s="61">
        <v>899</v>
      </c>
      <c r="E10" s="53" t="str">
        <f>IF($D10="","",_xlfn.IFNA(IF(VLOOKUP($D10,NATJECATELJI!$A:$H,2,FALSE)="","",VLOOKUP($D10,NATJECATELJI!$A:$H,2,FALSE)),""))</f>
        <v xml:space="preserve">Petra </v>
      </c>
      <c r="F10" s="53" t="str">
        <f>IF($D10="","",_xlfn.IFNA(IF(VLOOKUP($D10,NATJECATELJI!$A:$H,3,FALSE)="","",VLOOKUP($D10,NATJECATELJI!$A:$H,3,FALSE)),""))</f>
        <v>Čale</v>
      </c>
      <c r="G10" s="53"/>
      <c r="H10" s="53"/>
      <c r="I10" s="54"/>
      <c r="J10" s="54">
        <v>1</v>
      </c>
      <c r="K10" s="62">
        <v>18.600000000000001</v>
      </c>
      <c r="L10" s="53" t="e">
        <f ca="1">IF($D10="","",_xludf.IFNA(IF(VLOOKUP($D10,NATJECATELJI!$A:$H,8,FALSE)="","",VLOOKUP($D10,NATJECATELJI!$A:$H,8,FALSE)),""))</f>
        <v>#NAME?</v>
      </c>
    </row>
    <row r="11" spans="1:12" ht="24.75" customHeight="1">
      <c r="A11" s="60" t="s">
        <v>235</v>
      </c>
      <c r="B11" s="60" t="s">
        <v>30</v>
      </c>
      <c r="C11" s="61">
        <v>9</v>
      </c>
      <c r="D11" s="61">
        <v>896</v>
      </c>
      <c r="E11" s="53" t="str">
        <f>IF($D11="","",_xlfn.IFNA(IF(VLOOKUP($D11,NATJECATELJI!$A:$H,2,FALSE)="","",VLOOKUP($D11,NATJECATELJI!$A:$H,2,FALSE)),""))</f>
        <v>Iva</v>
      </c>
      <c r="F11" s="53" t="str">
        <f>IF($D11="","",_xlfn.IFNA(IF(VLOOKUP($D11,NATJECATELJI!$A:$H,3,FALSE)="","",VLOOKUP($D11,NATJECATELJI!$A:$H,3,FALSE)),""))</f>
        <v>Bajić</v>
      </c>
      <c r="G11" s="53"/>
      <c r="H11" s="53"/>
      <c r="I11" s="54"/>
      <c r="J11" s="54">
        <v>1</v>
      </c>
      <c r="K11" s="62">
        <v>18.399999999999999</v>
      </c>
      <c r="L11" s="53" t="e">
        <f ca="1">IF($D11="","",_xludf.IFNA(IF(VLOOKUP($D11,NATJECATELJI!$A:$H,8,FALSE)="","",VLOOKUP($D11,NATJECATELJI!$A:$H,8,FALSE)),""))</f>
        <v>#NAME?</v>
      </c>
    </row>
    <row r="12" spans="1:12" ht="24.75" customHeight="1">
      <c r="A12" s="60" t="s">
        <v>235</v>
      </c>
      <c r="B12" s="60" t="s">
        <v>30</v>
      </c>
      <c r="C12" s="61">
        <v>10</v>
      </c>
      <c r="D12" s="61">
        <v>839</v>
      </c>
      <c r="E12" s="53" t="str">
        <f>IF($D12="","",_xlfn.IFNA(IF(VLOOKUP($D12,NATJECATELJI!$A:$H,2,FALSE)="","",VLOOKUP($D12,NATJECATELJI!$A:$H,2,FALSE)),""))</f>
        <v>Tesa</v>
      </c>
      <c r="F12" s="53" t="str">
        <f>IF($D12="","",_xlfn.IFNA(IF(VLOOKUP($D12,NATJECATELJI!$A:$H,3,FALSE)="","",VLOOKUP($D12,NATJECATELJI!$A:$H,3,FALSE)),""))</f>
        <v>Maronek</v>
      </c>
      <c r="G12" s="53"/>
      <c r="H12" s="53"/>
      <c r="I12" s="54"/>
      <c r="J12" s="54">
        <v>1</v>
      </c>
      <c r="K12" s="62">
        <v>18.399999999999999</v>
      </c>
      <c r="L12" s="53" t="e">
        <f ca="1">IF($D12="","",_xludf.IFNA(IF(VLOOKUP($D12,NATJECATELJI!$A:$H,8,FALSE)="","",VLOOKUP($D12,NATJECATELJI!$A:$H,8,FALSE)),""))</f>
        <v>#NAME?</v>
      </c>
    </row>
    <row r="13" spans="1:12" ht="24.75" customHeight="1">
      <c r="A13" s="60" t="s">
        <v>235</v>
      </c>
      <c r="B13" s="60" t="s">
        <v>30</v>
      </c>
      <c r="C13" s="61">
        <v>11</v>
      </c>
      <c r="D13" s="61">
        <v>897</v>
      </c>
      <c r="E13" s="53" t="str">
        <f>IF($D13="","",_xlfn.IFNA(IF(VLOOKUP($D13,NATJECATELJI!$A:$H,2,FALSE)="","",VLOOKUP($D13,NATJECATELJI!$A:$H,2,FALSE)),""))</f>
        <v>Helena</v>
      </c>
      <c r="F13" s="53" t="str">
        <f>IF($D13="","",_xlfn.IFNA(IF(VLOOKUP($D13,NATJECATELJI!$A:$H,3,FALSE)="","",VLOOKUP($D13,NATJECATELJI!$A:$H,3,FALSE)),""))</f>
        <v>Pavlek</v>
      </c>
      <c r="G13" s="53"/>
      <c r="H13" s="53"/>
      <c r="I13" s="54"/>
      <c r="J13" s="54"/>
      <c r="K13" s="62">
        <v>17.600000000000001</v>
      </c>
      <c r="L13" s="53" t="e">
        <f ca="1">IF($D13="","",_xludf.IFNA(IF(VLOOKUP($D13,NATJECATELJI!$A:$H,8,FALSE)="","",VLOOKUP($D13,NATJECATELJI!$A:$H,8,FALSE)),""))</f>
        <v>#NAME?</v>
      </c>
    </row>
    <row r="14" spans="1:12" ht="24.75" customHeight="1">
      <c r="A14" s="60" t="s">
        <v>235</v>
      </c>
      <c r="B14" s="60" t="s">
        <v>30</v>
      </c>
      <c r="C14" s="61">
        <v>12</v>
      </c>
      <c r="D14" s="61">
        <v>874</v>
      </c>
      <c r="E14" s="53" t="str">
        <f>IF($D14="","",_xlfn.IFNA(IF(VLOOKUP($D14,NATJECATELJI!$A:$H,2,FALSE)="","",VLOOKUP($D14,NATJECATELJI!$A:$H,2,FALSE)),""))</f>
        <v>Mia</v>
      </c>
      <c r="F14" s="53" t="str">
        <f>IF($D14="","",_xlfn.IFNA(IF(VLOOKUP($D14,NATJECATELJI!$A:$H,3,FALSE)="","",VLOOKUP($D14,NATJECATELJI!$A:$H,3,FALSE)),""))</f>
        <v>Bešlić</v>
      </c>
      <c r="G14" s="53"/>
      <c r="H14" s="53"/>
      <c r="I14" s="54"/>
      <c r="J14" s="54"/>
      <c r="K14" s="62">
        <v>17.399999999999999</v>
      </c>
      <c r="L14" s="53" t="e">
        <f ca="1">IF($D14="","",_xludf.IFNA(IF(VLOOKUP($D14,NATJECATELJI!$A:$H,8,FALSE)="","",VLOOKUP($D14,NATJECATELJI!$A:$H,8,FALSE)),""))</f>
        <v>#NAME?</v>
      </c>
    </row>
    <row r="15" spans="1:12" ht="24.75" customHeight="1">
      <c r="A15" s="60" t="s">
        <v>235</v>
      </c>
      <c r="B15" s="60" t="s">
        <v>30</v>
      </c>
      <c r="C15" s="61">
        <v>13</v>
      </c>
      <c r="D15" s="61">
        <v>823</v>
      </c>
      <c r="E15" s="53" t="str">
        <f>IF($D15="","",_xlfn.IFNA(IF(VLOOKUP($D15,NATJECATELJI!$A:$H,2,FALSE)="","",VLOOKUP($D15,NATJECATELJI!$A:$H,2,FALSE)),""))</f>
        <v xml:space="preserve">Buga </v>
      </c>
      <c r="F15" s="53" t="str">
        <f>IF($D15="","",_xlfn.IFNA(IF(VLOOKUP($D15,NATJECATELJI!$A:$H,3,FALSE)="","",VLOOKUP($D15,NATJECATELJI!$A:$H,3,FALSE)),""))</f>
        <v>Bušić</v>
      </c>
      <c r="G15" s="53"/>
      <c r="H15" s="53"/>
      <c r="I15" s="54"/>
      <c r="J15" s="54"/>
      <c r="K15" s="62">
        <v>17</v>
      </c>
      <c r="L15" s="53" t="e">
        <f ca="1">IF($D15="","",_xludf.IFNA(IF(VLOOKUP($D15,NATJECATELJI!$A:$H,8,FALSE)="","",VLOOKUP($D15,NATJECATELJI!$A:$H,8,FALSE)),""))</f>
        <v>#NAME?</v>
      </c>
    </row>
    <row r="16" spans="1:12" ht="24.75" customHeight="1">
      <c r="A16" s="60" t="s">
        <v>235</v>
      </c>
      <c r="B16" s="60" t="s">
        <v>30</v>
      </c>
      <c r="C16" s="61">
        <v>14</v>
      </c>
      <c r="D16" s="61">
        <v>989</v>
      </c>
      <c r="E16" s="53" t="str">
        <f>IF($D16="","",_xlfn.IFNA(IF(VLOOKUP($D16,NATJECATELJI!$A:$H,2,FALSE)="","",VLOOKUP($D16,NATJECATELJI!$A:$H,2,FALSE)),""))</f>
        <v>Nikolina</v>
      </c>
      <c r="F16" s="53" t="str">
        <f>IF($D16="","",_xlfn.IFNA(IF(VLOOKUP($D16,NATJECATELJI!$A:$H,3,FALSE)="","",VLOOKUP($D16,NATJECATELJI!$A:$H,3,FALSE)),""))</f>
        <v>Piškor</v>
      </c>
      <c r="G16" s="53"/>
      <c r="H16" s="53"/>
      <c r="I16" s="54"/>
      <c r="J16" s="54"/>
      <c r="K16" s="62">
        <v>17</v>
      </c>
      <c r="L16" s="53" t="e">
        <f ca="1">IF($D16="","",_xludf.IFNA(IF(VLOOKUP($D16,NATJECATELJI!$A:$H,8,FALSE)="","",VLOOKUP($D16,NATJECATELJI!$A:$H,8,FALSE)),""))</f>
        <v>#NAME?</v>
      </c>
    </row>
    <row r="17" spans="1:12" ht="24.75" customHeight="1">
      <c r="A17" s="60" t="s">
        <v>235</v>
      </c>
      <c r="B17" s="60" t="s">
        <v>30</v>
      </c>
      <c r="C17" s="61">
        <v>15</v>
      </c>
      <c r="D17" s="61">
        <v>850</v>
      </c>
      <c r="E17" s="53" t="str">
        <f>IF($D17="","",_xlfn.IFNA(IF(VLOOKUP($D17,NATJECATELJI!$A:$H,2,FALSE)="","",VLOOKUP($D17,NATJECATELJI!$A:$H,2,FALSE)),""))</f>
        <v>Karla</v>
      </c>
      <c r="F17" s="53" t="str">
        <f>IF($D17="","",_xlfn.IFNA(IF(VLOOKUP($D17,NATJECATELJI!$A:$H,3,FALSE)="","",VLOOKUP($D17,NATJECATELJI!$A:$H,3,FALSE)),""))</f>
        <v>Jurkovac</v>
      </c>
      <c r="G17" s="53"/>
      <c r="H17" s="53"/>
      <c r="I17" s="54"/>
      <c r="J17" s="54"/>
      <c r="K17" s="62">
        <v>16.600000000000001</v>
      </c>
      <c r="L17" s="53" t="e">
        <f ca="1">IF($D17="","",_xludf.IFNA(IF(VLOOKUP($D17,NATJECATELJI!$A:$H,8,FALSE)="","",VLOOKUP($D17,NATJECATELJI!$A:$H,8,FALSE)),""))</f>
        <v>#NAME?</v>
      </c>
    </row>
    <row r="18" spans="1:12" ht="24.75" customHeight="1">
      <c r="A18" s="60" t="s">
        <v>235</v>
      </c>
      <c r="B18" s="60" t="s">
        <v>30</v>
      </c>
      <c r="C18" s="61">
        <v>16</v>
      </c>
      <c r="D18" s="61">
        <v>881</v>
      </c>
      <c r="E18" s="53" t="str">
        <f>IF($D18="","",_xlfn.IFNA(IF(VLOOKUP($D18,NATJECATELJI!$A:$H,2,FALSE)="","",VLOOKUP($D18,NATJECATELJI!$A:$H,2,FALSE)),""))</f>
        <v>Mara</v>
      </c>
      <c r="F18" s="53" t="str">
        <f>IF($D18="","",_xlfn.IFNA(IF(VLOOKUP($D18,NATJECATELJI!$A:$H,3,FALSE)="","",VLOOKUP($D18,NATJECATELJI!$A:$H,3,FALSE)),""))</f>
        <v>Huljević</v>
      </c>
      <c r="G18" s="53"/>
      <c r="H18" s="53"/>
      <c r="I18" s="54"/>
      <c r="J18" s="54"/>
      <c r="K18" s="62">
        <v>16.399999999999999</v>
      </c>
      <c r="L18" s="53" t="e">
        <f ca="1">IF($D18="","",_xludf.IFNA(IF(VLOOKUP($D18,NATJECATELJI!$A:$H,8,FALSE)="","",VLOOKUP($D18,NATJECATELJI!$A:$H,8,FALSE)),""))</f>
        <v>#NAME?</v>
      </c>
    </row>
    <row r="19" spans="1:12" ht="24.75" customHeight="1">
      <c r="A19" s="60" t="s">
        <v>235</v>
      </c>
      <c r="B19" s="60" t="s">
        <v>30</v>
      </c>
      <c r="C19" s="61">
        <v>17</v>
      </c>
      <c r="D19" s="61">
        <v>868</v>
      </c>
      <c r="E19" s="53" t="str">
        <f>IF($D19="","",_xlfn.IFNA(IF(VLOOKUP($D19,NATJECATELJI!$A:$H,2,FALSE)="","",VLOOKUP($D19,NATJECATELJI!$A:$H,2,FALSE)),""))</f>
        <v>Marina</v>
      </c>
      <c r="F19" s="53" t="str">
        <f>IF($D19="","",_xlfn.IFNA(IF(VLOOKUP($D19,NATJECATELJI!$A:$H,3,FALSE)="","",VLOOKUP($D19,NATJECATELJI!$A:$H,3,FALSE)),""))</f>
        <v>Tomulić</v>
      </c>
      <c r="G19" s="53"/>
      <c r="H19" s="53"/>
      <c r="I19" s="54"/>
      <c r="J19" s="54"/>
      <c r="K19" s="62">
        <v>15.6</v>
      </c>
      <c r="L19" s="53" t="e">
        <f ca="1">IF($D19="","",_xludf.IFNA(IF(VLOOKUP($D19,NATJECATELJI!$A:$H,8,FALSE)="","",VLOOKUP($D19,NATJECATELJI!$A:$H,8,FALSE)),""))</f>
        <v>#NAME?</v>
      </c>
    </row>
    <row r="20" spans="1:12" ht="24.75" customHeight="1">
      <c r="A20" s="60" t="s">
        <v>235</v>
      </c>
      <c r="B20" s="60" t="s">
        <v>30</v>
      </c>
      <c r="C20" s="61">
        <v>18</v>
      </c>
      <c r="D20" s="61">
        <v>819</v>
      </c>
      <c r="E20" s="53" t="str">
        <f>IF($D20="","",_xlfn.IFNA(IF(VLOOKUP($D20,NATJECATELJI!$A:$H,2,FALSE)="","",VLOOKUP($D20,NATJECATELJI!$A:$H,2,FALSE)),""))</f>
        <v>Mia</v>
      </c>
      <c r="F20" s="53" t="str">
        <f>IF($D20="","",_xlfn.IFNA(IF(VLOOKUP($D20,NATJECATELJI!$A:$H,3,FALSE)="","",VLOOKUP($D20,NATJECATELJI!$A:$H,3,FALSE)),""))</f>
        <v>Kovačić</v>
      </c>
      <c r="G20" s="53"/>
      <c r="H20" s="53"/>
      <c r="I20" s="54"/>
      <c r="J20" s="54"/>
      <c r="K20" s="62">
        <v>15.6</v>
      </c>
      <c r="L20" s="53" t="e">
        <f ca="1">IF($D20="","",_xludf.IFNA(IF(VLOOKUP($D20,NATJECATELJI!$A:$H,8,FALSE)="","",VLOOKUP($D20,NATJECATELJI!$A:$H,8,FALSE)),""))</f>
        <v>#NAME?</v>
      </c>
    </row>
    <row r="21" spans="1:12" ht="24.75" customHeight="1">
      <c r="A21" s="60" t="s">
        <v>235</v>
      </c>
      <c r="B21" s="60" t="s">
        <v>30</v>
      </c>
      <c r="C21" s="61">
        <v>19</v>
      </c>
      <c r="D21" s="61">
        <v>854</v>
      </c>
      <c r="E21" s="53" t="str">
        <f>IF($D21="","",_xlfn.IFNA(IF(VLOOKUP($D21,NATJECATELJI!$A:$H,2,FALSE)="","",VLOOKUP($D21,NATJECATELJI!$A:$H,2,FALSE)),""))</f>
        <v>Lara</v>
      </c>
      <c r="F21" s="53" t="str">
        <f>IF($D21="","",_xlfn.IFNA(IF(VLOOKUP($D21,NATJECATELJI!$A:$H,3,FALSE)="","",VLOOKUP($D21,NATJECATELJI!$A:$H,3,FALSE)),""))</f>
        <v>Tenšak</v>
      </c>
      <c r="G21" s="53"/>
      <c r="H21" s="53"/>
      <c r="I21" s="54"/>
      <c r="J21" s="54"/>
      <c r="K21" s="62">
        <v>15</v>
      </c>
      <c r="L21" s="53" t="e">
        <f ca="1">IF($D21="","",_xludf.IFNA(IF(VLOOKUP($D21,NATJECATELJI!$A:$H,8,FALSE)="","",VLOOKUP($D21,NATJECATELJI!$A:$H,8,FALSE)),""))</f>
        <v>#NAME?</v>
      </c>
    </row>
    <row r="22" spans="1:12" ht="24.75" customHeight="1">
      <c r="A22" s="60" t="s">
        <v>235</v>
      </c>
      <c r="B22" s="60" t="s">
        <v>30</v>
      </c>
      <c r="C22" s="61">
        <v>20</v>
      </c>
      <c r="D22" s="61">
        <v>873</v>
      </c>
      <c r="E22" s="53" t="str">
        <f>IF($D22="","",_xlfn.IFNA(IF(VLOOKUP($D22,NATJECATELJI!$A:$H,2,FALSE)="","",VLOOKUP($D22,NATJECATELJI!$A:$H,2,FALSE)),""))</f>
        <v>Mia</v>
      </c>
      <c r="F22" s="53" t="str">
        <f>IF($D22="","",_xlfn.IFNA(IF(VLOOKUP($D22,NATJECATELJI!$A:$H,3,FALSE)="","",VLOOKUP($D22,NATJECATELJI!$A:$H,3,FALSE)),""))</f>
        <v>Hrgić</v>
      </c>
      <c r="G22" s="53"/>
      <c r="H22" s="53"/>
      <c r="I22" s="54"/>
      <c r="J22" s="54"/>
      <c r="K22" s="62">
        <v>14.8</v>
      </c>
      <c r="L22" s="53" t="e">
        <f ca="1">IF($D22="","",_xludf.IFNA(IF(VLOOKUP($D22,NATJECATELJI!$A:$H,8,FALSE)="","",VLOOKUP($D22,NATJECATELJI!$A:$H,8,FALSE)),""))</f>
        <v>#NAME?</v>
      </c>
    </row>
    <row r="23" spans="1:12" ht="24.75" customHeight="1">
      <c r="A23" s="60" t="s">
        <v>235</v>
      </c>
      <c r="B23" s="60" t="s">
        <v>30</v>
      </c>
      <c r="C23" s="61">
        <v>21</v>
      </c>
      <c r="D23" s="61">
        <v>986</v>
      </c>
      <c r="E23" s="53" t="str">
        <f>IF($D23="","",_xlfn.IFNA(IF(VLOOKUP($D23,NATJECATELJI!$A:$H,2,FALSE)="","",VLOOKUP($D23,NATJECATELJI!$A:$H,2,FALSE)),""))</f>
        <v>Ema</v>
      </c>
      <c r="F23" s="53" t="str">
        <f>IF($D23="","",_xlfn.IFNA(IF(VLOOKUP($D23,NATJECATELJI!$A:$H,3,FALSE)="","",VLOOKUP($D23,NATJECATELJI!$A:$H,3,FALSE)),""))</f>
        <v>Kozina</v>
      </c>
      <c r="G23" s="53"/>
      <c r="H23" s="53"/>
      <c r="I23" s="54"/>
      <c r="J23" s="54"/>
      <c r="K23" s="62">
        <v>14.6</v>
      </c>
      <c r="L23" s="53" t="e">
        <f ca="1">IF($D23="","",_xludf.IFNA(IF(VLOOKUP($D23,NATJECATELJI!$A:$H,8,FALSE)="","",VLOOKUP($D23,NATJECATELJI!$A:$H,8,FALSE)),""))</f>
        <v>#NAME?</v>
      </c>
    </row>
    <row r="24" spans="1:12" ht="24.75" customHeight="1">
      <c r="A24" s="60" t="s">
        <v>235</v>
      </c>
      <c r="B24" s="60" t="s">
        <v>30</v>
      </c>
      <c r="C24" s="61">
        <v>22</v>
      </c>
      <c r="D24" s="61">
        <v>895</v>
      </c>
      <c r="E24" s="53" t="str">
        <f>IF($D24="","",_xlfn.IFNA(IF(VLOOKUP($D24,NATJECATELJI!$A:$H,2,FALSE)="","",VLOOKUP($D24,NATJECATELJI!$A:$H,2,FALSE)),""))</f>
        <v>Edita</v>
      </c>
      <c r="F24" s="53" t="str">
        <f>IF($D24="","",_xlfn.IFNA(IF(VLOOKUP($D24,NATJECATELJI!$A:$H,3,FALSE)="","",VLOOKUP($D24,NATJECATELJI!$A:$H,3,FALSE)),""))</f>
        <v>Družić</v>
      </c>
      <c r="G24" s="53"/>
      <c r="H24" s="53"/>
      <c r="I24" s="54"/>
      <c r="J24" s="54"/>
      <c r="K24" s="62">
        <v>14</v>
      </c>
      <c r="L24" s="53" t="e">
        <f ca="1">IF($D24="","",_xludf.IFNA(IF(VLOOKUP($D24,NATJECATELJI!$A:$H,8,FALSE)="","",VLOOKUP($D24,NATJECATELJI!$A:$H,8,FALSE)),""))</f>
        <v>#NAME?</v>
      </c>
    </row>
    <row r="25" spans="1:12" ht="24.75" customHeight="1">
      <c r="A25" s="60" t="s">
        <v>235</v>
      </c>
      <c r="B25" s="60" t="s">
        <v>30</v>
      </c>
      <c r="C25" s="61">
        <v>23</v>
      </c>
      <c r="D25" s="61">
        <v>855</v>
      </c>
      <c r="E25" s="53" t="str">
        <f>IF($D25="","",_xlfn.IFNA(IF(VLOOKUP($D25,NATJECATELJI!$A:$H,2,FALSE)="","",VLOOKUP($D25,NATJECATELJI!$A:$H,2,FALSE)),""))</f>
        <v>Lara</v>
      </c>
      <c r="F25" s="53" t="str">
        <f>IF($D25="","",_xlfn.IFNA(IF(VLOOKUP($D25,NATJECATELJI!$A:$H,3,FALSE)="","",VLOOKUP($D25,NATJECATELJI!$A:$H,3,FALSE)),""))</f>
        <v>Vukić</v>
      </c>
      <c r="G25" s="53"/>
      <c r="H25" s="53"/>
      <c r="I25" s="54"/>
      <c r="J25" s="54"/>
      <c r="K25" s="62">
        <v>14</v>
      </c>
      <c r="L25" s="53" t="e">
        <f ca="1">IF($D25="","",_xludf.IFNA(IF(VLOOKUP($D25,NATJECATELJI!$A:$H,8,FALSE)="","",VLOOKUP($D25,NATJECATELJI!$A:$H,8,FALSE)),""))</f>
        <v>#NAME?</v>
      </c>
    </row>
    <row r="26" spans="1:12" ht="24.75" customHeight="1">
      <c r="A26" s="60" t="s">
        <v>235</v>
      </c>
      <c r="B26" s="60" t="s">
        <v>30</v>
      </c>
      <c r="C26" s="61">
        <v>24</v>
      </c>
      <c r="D26" s="61">
        <v>840</v>
      </c>
      <c r="E26" s="53" t="str">
        <f>IF($D26="","",_xlfn.IFNA(IF(VLOOKUP($D26,NATJECATELJI!$A:$H,2,FALSE)="","",VLOOKUP($D26,NATJECATELJI!$A:$H,2,FALSE)),""))</f>
        <v>Iva</v>
      </c>
      <c r="F26" s="53" t="str">
        <f>IF($D26="","",_xlfn.IFNA(IF(VLOOKUP($D26,NATJECATELJI!$A:$H,3,FALSE)="","",VLOOKUP($D26,NATJECATELJI!$A:$H,3,FALSE)),""))</f>
        <v>Vranko</v>
      </c>
      <c r="G26" s="53"/>
      <c r="H26" s="53"/>
      <c r="I26" s="54"/>
      <c r="J26" s="54"/>
      <c r="K26" s="62">
        <v>13</v>
      </c>
      <c r="L26" s="53" t="e">
        <f ca="1">IF($D26="","",_xludf.IFNA(IF(VLOOKUP($D26,NATJECATELJI!$A:$H,8,FALSE)="","",VLOOKUP($D26,NATJECATELJI!$A:$H,8,FALSE)),""))</f>
        <v>#NAME?</v>
      </c>
    </row>
    <row r="27" spans="1:12" ht="24.75" customHeight="1">
      <c r="A27" s="60" t="s">
        <v>235</v>
      </c>
      <c r="B27" s="60" t="s">
        <v>30</v>
      </c>
      <c r="C27" s="61">
        <v>25</v>
      </c>
      <c r="D27" s="61">
        <v>838</v>
      </c>
      <c r="E27" s="53" t="str">
        <f>IF($D27="","",_xlfn.IFNA(IF(VLOOKUP($D27,NATJECATELJI!$A:$H,2,FALSE)="","",VLOOKUP($D27,NATJECATELJI!$A:$H,2,FALSE)),""))</f>
        <v>Frida</v>
      </c>
      <c r="F27" s="53" t="str">
        <f>IF($D27="","",_xlfn.IFNA(IF(VLOOKUP($D27,NATJECATELJI!$A:$H,3,FALSE)="","",VLOOKUP($D27,NATJECATELJI!$A:$H,3,FALSE)),""))</f>
        <v>Anković</v>
      </c>
      <c r="G27" s="53"/>
      <c r="H27" s="53"/>
      <c r="I27" s="54"/>
      <c r="J27" s="54"/>
      <c r="K27" s="62">
        <v>12.8</v>
      </c>
      <c r="L27" s="53" t="e">
        <f ca="1">IF($D27="","",_xludf.IFNA(IF(VLOOKUP($D27,NATJECATELJI!$A:$H,8,FALSE)="","",VLOOKUP($D27,NATJECATELJI!$A:$H,8,FALSE)),""))</f>
        <v>#NAME?</v>
      </c>
    </row>
    <row r="28" spans="1:12" ht="24.75" customHeight="1">
      <c r="A28" s="60" t="s">
        <v>235</v>
      </c>
      <c r="B28" s="60" t="s">
        <v>30</v>
      </c>
      <c r="C28" s="61">
        <v>26</v>
      </c>
      <c r="D28" s="61">
        <v>990</v>
      </c>
      <c r="E28" s="53" t="str">
        <f>IF($D28="","",_xlfn.IFNA(IF(VLOOKUP($D28,NATJECATELJI!$A:$H,2,FALSE)="","",VLOOKUP($D28,NATJECATELJI!$A:$H,2,FALSE)),""))</f>
        <v>Lea</v>
      </c>
      <c r="F28" s="53" t="str">
        <f>IF($D28="","",_xlfn.IFNA(IF(VLOOKUP($D28,NATJECATELJI!$A:$H,3,FALSE)="","",VLOOKUP($D28,NATJECATELJI!$A:$H,3,FALSE)),""))</f>
        <v>Perković</v>
      </c>
      <c r="G28" s="53"/>
      <c r="H28" s="53"/>
      <c r="I28" s="54"/>
      <c r="J28" s="54"/>
      <c r="K28" s="62">
        <v>12.6</v>
      </c>
      <c r="L28" s="53" t="e">
        <f ca="1">IF($D28="","",_xludf.IFNA(IF(VLOOKUP($D28,NATJECATELJI!$A:$H,8,FALSE)="","",VLOOKUP($D28,NATJECATELJI!$A:$H,8,FALSE)),""))</f>
        <v>#NAME?</v>
      </c>
    </row>
    <row r="29" spans="1:12" ht="24.75" customHeight="1">
      <c r="A29" s="60" t="s">
        <v>235</v>
      </c>
      <c r="B29" s="60" t="s">
        <v>30</v>
      </c>
      <c r="C29" s="61">
        <v>27</v>
      </c>
      <c r="D29" s="61">
        <v>860</v>
      </c>
      <c r="E29" s="53" t="str">
        <f>IF($D29="","",_xlfn.IFNA(IF(VLOOKUP($D29,NATJECATELJI!$A:$H,2,FALSE)="","",VLOOKUP($D29,NATJECATELJI!$A:$H,2,FALSE)),""))</f>
        <v>Lucia Stella</v>
      </c>
      <c r="F29" s="53" t="str">
        <f>IF($D29="","",_xlfn.IFNA(IF(VLOOKUP($D29,NATJECATELJI!$A:$H,3,FALSE)="","",VLOOKUP($D29,NATJECATELJI!$A:$H,3,FALSE)),""))</f>
        <v>Sombrailo</v>
      </c>
      <c r="G29" s="53"/>
      <c r="H29" s="53"/>
      <c r="I29" s="54"/>
      <c r="J29" s="54"/>
      <c r="K29" s="62">
        <v>11</v>
      </c>
      <c r="L29" s="53" t="e">
        <f ca="1">IF($D29="","",_xludf.IFNA(IF(VLOOKUP($D29,NATJECATELJI!$A:$H,8,FALSE)="","",VLOOKUP($D29,NATJECATELJI!$A:$H,8,FALSE)),""))</f>
        <v>#NAME?</v>
      </c>
    </row>
    <row r="30" spans="1:12" ht="24.75" customHeight="1">
      <c r="A30" s="60" t="s">
        <v>235</v>
      </c>
      <c r="B30" s="60" t="s">
        <v>30</v>
      </c>
      <c r="C30" s="61">
        <v>28</v>
      </c>
      <c r="D30" s="61">
        <v>817</v>
      </c>
      <c r="E30" s="53" t="str">
        <f>IF($D30="","",_xlfn.IFNA(IF(VLOOKUP($D30,NATJECATELJI!$A:$H,2,FALSE)="","",VLOOKUP($D30,NATJECATELJI!$A:$H,2,FALSE)),""))</f>
        <v>Ana</v>
      </c>
      <c r="F30" s="53" t="str">
        <f>IF($D30="","",_xlfn.IFNA(IF(VLOOKUP($D30,NATJECATELJI!$A:$H,3,FALSE)="","",VLOOKUP($D30,NATJECATELJI!$A:$H,3,FALSE)),""))</f>
        <v>Ivezić</v>
      </c>
      <c r="G30" s="53"/>
      <c r="H30" s="53"/>
      <c r="I30" s="54"/>
      <c r="J30" s="54"/>
      <c r="K30" s="62">
        <v>11</v>
      </c>
      <c r="L30" s="53" t="e">
        <f ca="1">IF($D30="","",_xludf.IFNA(IF(VLOOKUP($D30,NATJECATELJI!$A:$H,8,FALSE)="","",VLOOKUP($D30,NATJECATELJI!$A:$H,8,FALSE)),""))</f>
        <v>#NAME?</v>
      </c>
    </row>
    <row r="31" spans="1:12" ht="24.75" customHeight="1">
      <c r="A31" s="60" t="s">
        <v>235</v>
      </c>
      <c r="B31" s="60" t="s">
        <v>30</v>
      </c>
      <c r="C31" s="61">
        <v>29</v>
      </c>
      <c r="D31" s="61">
        <v>985</v>
      </c>
      <c r="E31" s="53" t="str">
        <f>IF($D31="","",_xlfn.IFNA(IF(VLOOKUP($D31,NATJECATELJI!$A:$H,2,FALSE)="","",VLOOKUP($D31,NATJECATELJI!$A:$H,2,FALSE)),""))</f>
        <v>Nika</v>
      </c>
      <c r="F31" s="53" t="str">
        <f>IF($D31="","",_xlfn.IFNA(IF(VLOOKUP($D31,NATJECATELJI!$A:$H,3,FALSE)="","",VLOOKUP($D31,NATJECATELJI!$A:$H,3,FALSE)),""))</f>
        <v>Kozina</v>
      </c>
      <c r="G31" s="53"/>
      <c r="H31" s="53"/>
      <c r="I31" s="54"/>
      <c r="J31" s="54"/>
      <c r="K31" s="62">
        <v>10.8</v>
      </c>
      <c r="L31" s="53" t="e">
        <f ca="1">IF($D31="","",_xludf.IFNA(IF(VLOOKUP($D31,NATJECATELJI!$A:$H,8,FALSE)="","",VLOOKUP($D31,NATJECATELJI!$A:$H,8,FALSE)),""))</f>
        <v>#NAME?</v>
      </c>
    </row>
    <row r="32" spans="1:12" ht="24.75" customHeight="1">
      <c r="A32" s="60" t="s">
        <v>235</v>
      </c>
      <c r="B32" s="60" t="s">
        <v>30</v>
      </c>
      <c r="C32" s="61">
        <v>30</v>
      </c>
      <c r="D32" s="61">
        <v>872</v>
      </c>
      <c r="E32" s="53" t="str">
        <f>IF($D32="","",_xlfn.IFNA(IF(VLOOKUP($D32,NATJECATELJI!$A:$H,2,FALSE)="","",VLOOKUP($D32,NATJECATELJI!$A:$H,2,FALSE)),""))</f>
        <v>Franka</v>
      </c>
      <c r="F32" s="53" t="str">
        <f>IF($D32="","",_xlfn.IFNA(IF(VLOOKUP($D32,NATJECATELJI!$A:$H,3,FALSE)="","",VLOOKUP($D32,NATJECATELJI!$A:$H,3,FALSE)),""))</f>
        <v>Hajak</v>
      </c>
      <c r="G32" s="53"/>
      <c r="H32" s="53"/>
      <c r="I32" s="54"/>
      <c r="J32" s="54"/>
      <c r="K32" s="62">
        <v>10</v>
      </c>
      <c r="L32" s="53" t="e">
        <f ca="1">IF($D32="","",_xludf.IFNA(IF(VLOOKUP($D32,NATJECATELJI!$A:$H,8,FALSE)="","",VLOOKUP($D32,NATJECATELJI!$A:$H,8,FALSE)),""))</f>
        <v>#NAME?</v>
      </c>
    </row>
    <row r="33" spans="1:13" ht="24.75" customHeight="1">
      <c r="A33" s="60" t="s">
        <v>235</v>
      </c>
      <c r="B33" s="60" t="s">
        <v>30</v>
      </c>
      <c r="C33" s="61">
        <v>31</v>
      </c>
      <c r="D33" s="61">
        <v>831</v>
      </c>
      <c r="E33" s="53" t="str">
        <f>IF($D33="","",_xlfn.IFNA(IF(VLOOKUP($D33,NATJECATELJI!$A:$H,2,FALSE)="","",VLOOKUP($D33,NATJECATELJI!$A:$H,2,FALSE)),""))</f>
        <v>Vita</v>
      </c>
      <c r="F33" s="53" t="str">
        <f>IF($D33="","",_xlfn.IFNA(IF(VLOOKUP($D33,NATJECATELJI!$A:$H,3,FALSE)="","",VLOOKUP($D33,NATJECATELJI!$A:$H,3,FALSE)),""))</f>
        <v>Mlinarek</v>
      </c>
      <c r="G33" s="53"/>
      <c r="H33" s="53"/>
      <c r="I33" s="54"/>
      <c r="J33" s="54"/>
      <c r="K33" s="62">
        <v>9.4</v>
      </c>
      <c r="L33" s="53" t="e">
        <f ca="1">IF($D33="","",_xludf.IFNA(IF(VLOOKUP($D33,NATJECATELJI!$A:$H,8,FALSE)="","",VLOOKUP($D33,NATJECATELJI!$A:$H,8,FALSE)),""))</f>
        <v>#NAME?</v>
      </c>
    </row>
    <row r="34" spans="1:13" ht="24.75" customHeight="1">
      <c r="A34" s="60" t="s">
        <v>235</v>
      </c>
      <c r="B34" s="60" t="s">
        <v>30</v>
      </c>
      <c r="C34" s="61">
        <v>32</v>
      </c>
      <c r="D34" s="61">
        <v>857</v>
      </c>
      <c r="E34" s="53" t="str">
        <f>IF($D34="","",_xlfn.IFNA(IF(VLOOKUP($D34,NATJECATELJI!$A:$H,2,FALSE)="","",VLOOKUP($D34,NATJECATELJI!$A:$H,2,FALSE)),""))</f>
        <v>Lena</v>
      </c>
      <c r="F34" s="53" t="str">
        <f>IF($D34="","",_xlfn.IFNA(IF(VLOOKUP($D34,NATJECATELJI!$A:$H,3,FALSE)="","",VLOOKUP($D34,NATJECATELJI!$A:$H,3,FALSE)),""))</f>
        <v>Halilović</v>
      </c>
      <c r="G34" s="53"/>
      <c r="H34" s="53"/>
      <c r="I34" s="54"/>
      <c r="J34" s="54"/>
      <c r="K34" s="62">
        <v>9.1999999999999993</v>
      </c>
      <c r="L34" s="53" t="e">
        <f ca="1">IF($D34="","",_xludf.IFNA(IF(VLOOKUP($D34,NATJECATELJI!$A:$H,8,FALSE)="","",VLOOKUP($D34,NATJECATELJI!$A:$H,8,FALSE)),""))</f>
        <v>#NAME?</v>
      </c>
    </row>
    <row r="35" spans="1:13" ht="24.75" customHeight="1">
      <c r="A35" s="60" t="s">
        <v>235</v>
      </c>
      <c r="B35" s="60" t="s">
        <v>30</v>
      </c>
      <c r="C35" s="61">
        <v>33</v>
      </c>
      <c r="D35" s="61">
        <v>894</v>
      </c>
      <c r="E35" s="53" t="str">
        <f>IF($D35="","",_xlfn.IFNA(IF(VLOOKUP($D35,NATJECATELJI!$A:$H,2,FALSE)="","",VLOOKUP($D35,NATJECATELJI!$A:$H,2,FALSE)),""))</f>
        <v>Ana</v>
      </c>
      <c r="F35" s="53" t="str">
        <f>IF($D35="","",_xlfn.IFNA(IF(VLOOKUP($D35,NATJECATELJI!$A:$H,3,FALSE)="","",VLOOKUP($D35,NATJECATELJI!$A:$H,3,FALSE)),""))</f>
        <v>Hren</v>
      </c>
      <c r="G35" s="53"/>
      <c r="H35" s="53"/>
      <c r="I35" s="54"/>
      <c r="J35" s="54"/>
      <c r="K35" s="62">
        <v>8.8000000000000007</v>
      </c>
      <c r="L35" s="53" t="e">
        <f ca="1">IF($D35="","",_xludf.IFNA(IF(VLOOKUP($D35,NATJECATELJI!$A:$H,8,FALSE)="","",VLOOKUP($D35,NATJECATELJI!$A:$H,8,FALSE)),""))</f>
        <v>#NAME?</v>
      </c>
    </row>
    <row r="36" spans="1:13" ht="24.75" customHeight="1">
      <c r="A36" s="60" t="s">
        <v>235</v>
      </c>
      <c r="B36" s="60" t="s">
        <v>30</v>
      </c>
      <c r="C36" s="61">
        <v>34</v>
      </c>
      <c r="D36" s="61">
        <v>828</v>
      </c>
      <c r="E36" s="53" t="str">
        <f>IF($D36="","",_xlfn.IFNA(IF(VLOOKUP($D36,NATJECATELJI!$A:$H,2,FALSE)="","",VLOOKUP($D36,NATJECATELJI!$A:$H,2,FALSE)),""))</f>
        <v>Ela</v>
      </c>
      <c r="F36" s="53" t="str">
        <f>IF($D36="","",_xlfn.IFNA(IF(VLOOKUP($D36,NATJECATELJI!$A:$H,3,FALSE)="","",VLOOKUP($D36,NATJECATELJI!$A:$H,3,FALSE)),""))</f>
        <v>Šešet</v>
      </c>
      <c r="G36" s="53"/>
      <c r="H36" s="53"/>
      <c r="I36" s="54"/>
      <c r="J36" s="54"/>
      <c r="K36" s="62">
        <v>8.1999999999999993</v>
      </c>
      <c r="L36" s="53" t="e">
        <f ca="1">IF($D36="","",_xludf.IFNA(IF(VLOOKUP($D36,NATJECATELJI!$A:$H,8,FALSE)="","",VLOOKUP($D36,NATJECATELJI!$A:$H,8,FALSE)),""))</f>
        <v>#NAME?</v>
      </c>
    </row>
    <row r="37" spans="1:13" ht="24.75" customHeight="1">
      <c r="A37" s="60" t="s">
        <v>235</v>
      </c>
      <c r="B37" s="60" t="s">
        <v>30</v>
      </c>
      <c r="C37" s="61">
        <v>35</v>
      </c>
      <c r="D37" s="61">
        <v>861</v>
      </c>
      <c r="E37" s="53" t="str">
        <f>IF($D37="","",_xlfn.IFNA(IF(VLOOKUP($D37,NATJECATELJI!$A:$H,2,FALSE)="","",VLOOKUP($D37,NATJECATELJI!$A:$H,2,FALSE)),""))</f>
        <v>Lucija</v>
      </c>
      <c r="F37" s="53" t="str">
        <f>IF($D37="","",_xlfn.IFNA(IF(VLOOKUP($D37,NATJECATELJI!$A:$H,3,FALSE)="","",VLOOKUP($D37,NATJECATELJI!$A:$H,3,FALSE)),""))</f>
        <v>Papić</v>
      </c>
      <c r="G37" s="53"/>
      <c r="H37" s="53"/>
      <c r="I37" s="54"/>
      <c r="J37" s="54"/>
      <c r="K37" s="62">
        <v>7.8</v>
      </c>
      <c r="L37" s="53" t="e">
        <f ca="1">IF($D37="","",_xludf.IFNA(IF(VLOOKUP($D37,NATJECATELJI!$A:$H,8,FALSE)="","",VLOOKUP($D37,NATJECATELJI!$A:$H,8,FALSE)),""))</f>
        <v>#NAME?</v>
      </c>
    </row>
    <row r="38" spans="1:13" ht="24.75" customHeight="1">
      <c r="A38" s="60"/>
      <c r="B38" s="60"/>
      <c r="C38" s="61"/>
      <c r="D38" s="61"/>
      <c r="E38" s="53" t="str">
        <f>IF($D38="","",_xlfn.IFNA(IF(VLOOKUP($D38,NATJECATELJI!$A:$H,2,FALSE)="","",VLOOKUP($D38,NATJECATELJI!$A:$H,2,FALSE)),""))</f>
        <v/>
      </c>
      <c r="F38" s="53" t="str">
        <f>IF($D38="","",_xlfn.IFNA(IF(VLOOKUP($D38,NATJECATELJI!$A:$H,3,FALSE)="","",VLOOKUP($D38,NATJECATELJI!$A:$H,3,FALSE)),""))</f>
        <v/>
      </c>
      <c r="G38" s="53"/>
      <c r="H38" s="53"/>
      <c r="I38" s="54"/>
      <c r="J38" s="54"/>
      <c r="K38" s="62"/>
      <c r="L38" s="53" t="str">
        <f>IF($D38="","",_xludf.IFNA(IF(VLOOKUP($D38,NATJECATELJI!$A:$H,8,FALSE)="","",VLOOKUP($D38,NATJECATELJI!$A:$H,8,FALSE)),""))</f>
        <v/>
      </c>
    </row>
    <row r="39" spans="1:13" ht="24.75" customHeight="1">
      <c r="A39" s="60" t="s">
        <v>235</v>
      </c>
      <c r="B39" s="60" t="s">
        <v>17</v>
      </c>
      <c r="C39" s="61">
        <v>1</v>
      </c>
      <c r="D39" s="61">
        <v>991</v>
      </c>
      <c r="E39" s="53" t="str">
        <f>IF($D39="","",_xlfn.IFNA(IF(VLOOKUP($D39,NATJECATELJI!$A:$H,2,FALSE)="","",VLOOKUP($D39,NATJECATELJI!$A:$H,2,FALSE)),""))</f>
        <v>Noel</v>
      </c>
      <c r="F39" s="53" t="str">
        <f>IF($D39="","",_xlfn.IFNA(IF(VLOOKUP($D39,NATJECATELJI!$A:$H,3,FALSE)="","",VLOOKUP($D39,NATJECATELJI!$A:$H,3,FALSE)),""))</f>
        <v>Nevžala</v>
      </c>
      <c r="G39" s="53"/>
      <c r="H39" s="53"/>
      <c r="I39" s="54"/>
      <c r="J39" s="54"/>
      <c r="K39" s="62">
        <v>36</v>
      </c>
      <c r="L39" s="53" t="e">
        <f ca="1">IF($D39="","",_xludf.IFNA(IF(VLOOKUP($D39,NATJECATELJI!$A:$H,8,FALSE)="","",VLOOKUP($D39,NATJECATELJI!$A:$H,8,FALSE)),""))</f>
        <v>#NAME?</v>
      </c>
      <c r="M39">
        <v>15</v>
      </c>
    </row>
    <row r="40" spans="1:13" ht="24.75" customHeight="1">
      <c r="A40" s="60" t="s">
        <v>235</v>
      </c>
      <c r="B40" s="60" t="s">
        <v>17</v>
      </c>
      <c r="C40" s="61">
        <v>2</v>
      </c>
      <c r="D40" s="61">
        <v>858</v>
      </c>
      <c r="E40" s="53" t="str">
        <f>IF($D40="","",_xlfn.IFNA(IF(VLOOKUP($D40,NATJECATELJI!$A:$H,2,FALSE)="","",VLOOKUP($D40,NATJECATELJI!$A:$H,2,FALSE)),""))</f>
        <v xml:space="preserve">Lovro </v>
      </c>
      <c r="F40" s="53" t="str">
        <f>IF($D40="","",_xlfn.IFNA(IF(VLOOKUP($D40,NATJECATELJI!$A:$H,3,FALSE)="","",VLOOKUP($D40,NATJECATELJI!$A:$H,3,FALSE)),""))</f>
        <v>Tomić</v>
      </c>
      <c r="G40" s="53"/>
      <c r="H40" s="53"/>
      <c r="I40" s="54"/>
      <c r="J40" s="54"/>
      <c r="K40" s="62">
        <v>32.200000000000003</v>
      </c>
      <c r="L40" s="53" t="e">
        <f ca="1">IF($D40="","",_xludf.IFNA(IF(VLOOKUP($D40,NATJECATELJI!$A:$H,8,FALSE)="","",VLOOKUP($D40,NATJECATELJI!$A:$H,8,FALSE)),""))</f>
        <v>#NAME?</v>
      </c>
      <c r="M40">
        <v>13</v>
      </c>
    </row>
    <row r="41" spans="1:13" ht="24.75" customHeight="1">
      <c r="A41" s="60" t="s">
        <v>235</v>
      </c>
      <c r="B41" s="60" t="s">
        <v>17</v>
      </c>
      <c r="C41" s="61">
        <v>3</v>
      </c>
      <c r="D41" s="61">
        <v>880</v>
      </c>
      <c r="E41" s="53" t="str">
        <f>IF($D41="","",_xlfn.IFNA(IF(VLOOKUP($D41,NATJECATELJI!$A:$H,2,FALSE)="","",VLOOKUP($D41,NATJECATELJI!$A:$H,2,FALSE)),""))</f>
        <v>Nikola</v>
      </c>
      <c r="F41" s="53" t="str">
        <f>IF($D41="","",_xlfn.IFNA(IF(VLOOKUP($D41,NATJECATELJI!$A:$H,3,FALSE)="","",VLOOKUP($D41,NATJECATELJI!$A:$H,3,FALSE)),""))</f>
        <v>Jurić</v>
      </c>
      <c r="G41" s="53"/>
      <c r="H41" s="53"/>
      <c r="I41" s="54"/>
      <c r="J41" s="54"/>
      <c r="K41" s="62">
        <v>31</v>
      </c>
      <c r="L41" s="53" t="e">
        <f ca="1">IF($D41="","",_xludf.IFNA(IF(VLOOKUP($D41,NATJECATELJI!$A:$H,8,FALSE)="","",VLOOKUP($D41,NATJECATELJI!$A:$H,8,FALSE)),""))</f>
        <v>#NAME?</v>
      </c>
      <c r="M41">
        <v>11</v>
      </c>
    </row>
    <row r="42" spans="1:13" ht="24.75" customHeight="1">
      <c r="A42" s="60" t="s">
        <v>235</v>
      </c>
      <c r="B42" s="60" t="s">
        <v>17</v>
      </c>
      <c r="C42" s="61">
        <v>4</v>
      </c>
      <c r="D42" s="61">
        <v>824</v>
      </c>
      <c r="E42" s="53" t="str">
        <f>IF($D42="","",_xlfn.IFNA(IF(VLOOKUP($D42,NATJECATELJI!$A:$H,2,FALSE)="","",VLOOKUP($D42,NATJECATELJI!$A:$H,2,FALSE)),""))</f>
        <v>David</v>
      </c>
      <c r="F42" s="53" t="str">
        <f>IF($D42="","",_xlfn.IFNA(IF(VLOOKUP($D42,NATJECATELJI!$A:$H,3,FALSE)="","",VLOOKUP($D42,NATJECATELJI!$A:$H,3,FALSE)),""))</f>
        <v>Trupeljak</v>
      </c>
      <c r="G42" s="53"/>
      <c r="H42" s="53"/>
      <c r="I42" s="54"/>
      <c r="J42" s="54"/>
      <c r="K42" s="62">
        <v>28.8</v>
      </c>
      <c r="L42" s="53" t="e">
        <f ca="1">IF($D42="","",_xludf.IFNA(IF(VLOOKUP($D42,NATJECATELJI!$A:$H,8,FALSE)="","",VLOOKUP($D42,NATJECATELJI!$A:$H,8,FALSE)),""))</f>
        <v>#NAME?</v>
      </c>
      <c r="M42">
        <v>9</v>
      </c>
    </row>
    <row r="43" spans="1:13" ht="24.75" customHeight="1">
      <c r="A43" s="60" t="s">
        <v>235</v>
      </c>
      <c r="B43" s="60" t="s">
        <v>17</v>
      </c>
      <c r="C43" s="61">
        <v>5</v>
      </c>
      <c r="D43" s="61">
        <v>882</v>
      </c>
      <c r="E43" s="53" t="str">
        <f>IF($D43="","",_xlfn.IFNA(IF(VLOOKUP($D43,NATJECATELJI!$A:$H,2,FALSE)="","",VLOOKUP($D43,NATJECATELJI!$A:$H,2,FALSE)),""))</f>
        <v>Artur</v>
      </c>
      <c r="F43" s="53" t="str">
        <f>IF($D43="","",_xlfn.IFNA(IF(VLOOKUP($D43,NATJECATELJI!$A:$H,3,FALSE)="","",VLOOKUP($D43,NATJECATELJI!$A:$H,3,FALSE)),""))</f>
        <v>Ahmetović</v>
      </c>
      <c r="G43" s="53"/>
      <c r="H43" s="53"/>
      <c r="I43" s="54"/>
      <c r="J43" s="54"/>
      <c r="K43" s="62">
        <v>21.4</v>
      </c>
      <c r="L43" s="53" t="e">
        <f ca="1">IF($D43="","",_xludf.IFNA(IF(VLOOKUP($D43,NATJECATELJI!$A:$H,8,FALSE)="","",VLOOKUP($D43,NATJECATELJI!$A:$H,8,FALSE)),""))</f>
        <v>#NAME?</v>
      </c>
      <c r="M43">
        <v>7</v>
      </c>
    </row>
    <row r="44" spans="1:13" ht="24.75" customHeight="1">
      <c r="A44" s="60" t="s">
        <v>235</v>
      </c>
      <c r="B44" s="60" t="s">
        <v>17</v>
      </c>
      <c r="C44" s="61">
        <v>6</v>
      </c>
      <c r="D44" s="61">
        <v>869</v>
      </c>
      <c r="E44" s="53" t="str">
        <f>IF($D44="","",_xlfn.IFNA(IF(VLOOKUP($D44,NATJECATELJI!$A:$H,2,FALSE)="","",VLOOKUP($D44,NATJECATELJI!$A:$H,2,FALSE)),""))</f>
        <v>Matej</v>
      </c>
      <c r="F44" s="53" t="str">
        <f>IF($D44="","",_xlfn.IFNA(IF(VLOOKUP($D44,NATJECATELJI!$A:$H,3,FALSE)="","",VLOOKUP($D44,NATJECATELJI!$A:$H,3,FALSE)),""))</f>
        <v>Mihalina</v>
      </c>
      <c r="G44" s="53"/>
      <c r="H44" s="53"/>
      <c r="I44" s="54"/>
      <c r="J44" s="54"/>
      <c r="K44" s="62">
        <v>19.600000000000001</v>
      </c>
      <c r="L44" s="53" t="e">
        <f ca="1">IF($D44="","",_xludf.IFNA(IF(VLOOKUP($D44,NATJECATELJI!$A:$H,8,FALSE)="","",VLOOKUP($D44,NATJECATELJI!$A:$H,8,FALSE)),""))</f>
        <v>#NAME?</v>
      </c>
      <c r="M44">
        <v>5</v>
      </c>
    </row>
    <row r="45" spans="1:13" ht="24.75" customHeight="1">
      <c r="A45" s="60" t="s">
        <v>235</v>
      </c>
      <c r="B45" s="60" t="s">
        <v>17</v>
      </c>
      <c r="C45" s="61">
        <v>7</v>
      </c>
      <c r="D45" s="61">
        <v>896</v>
      </c>
      <c r="E45" s="53" t="str">
        <f>IF($D45="","",_xlfn.IFNA(IF(VLOOKUP($D45,NATJECATELJI!$A:$H,2,FALSE)="","",VLOOKUP($D45,NATJECATELJI!$A:$H,2,FALSE)),""))</f>
        <v>Iva</v>
      </c>
      <c r="F45" s="53" t="str">
        <f>IF($D45="","",_xlfn.IFNA(IF(VLOOKUP($D45,NATJECATELJI!$A:$H,3,FALSE)="","",VLOOKUP($D45,NATJECATELJI!$A:$H,3,FALSE)),""))</f>
        <v>Bajić</v>
      </c>
      <c r="G45" s="53"/>
      <c r="H45" s="53"/>
      <c r="I45" s="54"/>
      <c r="J45" s="54"/>
      <c r="K45" s="62">
        <v>18.399999999999999</v>
      </c>
      <c r="L45" s="53" t="e">
        <f ca="1">IF($D45="","",_xludf.IFNA(IF(VLOOKUP($D45,NATJECATELJI!$A:$H,8,FALSE)="","",VLOOKUP($D45,NATJECATELJI!$A:$H,8,FALSE)),""))</f>
        <v>#NAME?</v>
      </c>
      <c r="M45">
        <v>3</v>
      </c>
    </row>
    <row r="46" spans="1:13" ht="24.75" customHeight="1">
      <c r="A46" s="60" t="s">
        <v>235</v>
      </c>
      <c r="B46" s="60" t="s">
        <v>17</v>
      </c>
      <c r="C46" s="61">
        <v>8</v>
      </c>
      <c r="D46" s="61">
        <v>848</v>
      </c>
      <c r="E46" s="53" t="str">
        <f>IF($D46="","",_xlfn.IFNA(IF(VLOOKUP($D46,NATJECATELJI!$A:$H,2,FALSE)="","",VLOOKUP($D46,NATJECATELJI!$A:$H,2,FALSE)),""))</f>
        <v>Jakov</v>
      </c>
      <c r="F46" s="53" t="str">
        <f>IF($D46="","",_xlfn.IFNA(IF(VLOOKUP($D46,NATJECATELJI!$A:$H,3,FALSE)="","",VLOOKUP($D46,NATJECATELJI!$A:$H,3,FALSE)),""))</f>
        <v>Iveljić</v>
      </c>
      <c r="G46" s="53"/>
      <c r="H46" s="53"/>
      <c r="I46" s="54"/>
      <c r="J46" s="54"/>
      <c r="K46" s="62">
        <v>14.8</v>
      </c>
      <c r="L46" s="53" t="e">
        <f ca="1">IF($D46="","",_xludf.IFNA(IF(VLOOKUP($D46,NATJECATELJI!$A:$H,8,FALSE)="","",VLOOKUP($D46,NATJECATELJI!$A:$H,8,FALSE)),""))</f>
        <v>#NAME?</v>
      </c>
      <c r="M46">
        <v>1</v>
      </c>
    </row>
    <row r="47" spans="1:13" ht="24.75" customHeight="1">
      <c r="A47" s="60" t="s">
        <v>235</v>
      </c>
      <c r="B47" s="60" t="s">
        <v>17</v>
      </c>
      <c r="C47" s="61">
        <v>9</v>
      </c>
      <c r="D47" s="61">
        <v>890</v>
      </c>
      <c r="E47" s="53" t="str">
        <f>IF($D47="","",_xlfn.IFNA(IF(VLOOKUP($D47,NATJECATELJI!$A:$H,2,FALSE)="","",VLOOKUP($D47,NATJECATELJI!$A:$H,2,FALSE)),""))</f>
        <v xml:space="preserve">Lovro </v>
      </c>
      <c r="F47" s="53" t="str">
        <f>IF($D47="","",_xlfn.IFNA(IF(VLOOKUP($D47,NATJECATELJI!$A:$H,3,FALSE)="","",VLOOKUP($D47,NATJECATELJI!$A:$H,3,FALSE)),""))</f>
        <v>Buhin</v>
      </c>
      <c r="G47" s="53"/>
      <c r="H47" s="53"/>
      <c r="I47" s="54"/>
      <c r="J47" s="54"/>
      <c r="K47" s="62">
        <v>12</v>
      </c>
      <c r="L47" s="53" t="e">
        <f ca="1">IF($D47="","",_xludf.IFNA(IF(VLOOKUP($D47,NATJECATELJI!$A:$H,8,FALSE)="","",VLOOKUP($D47,NATJECATELJI!$A:$H,8,FALSE)),""))</f>
        <v>#NAME?</v>
      </c>
      <c r="M47">
        <v>1</v>
      </c>
    </row>
    <row r="48" spans="1:13" ht="24.75" customHeight="1">
      <c r="A48" s="60" t="s">
        <v>235</v>
      </c>
      <c r="B48" s="60" t="s">
        <v>17</v>
      </c>
      <c r="C48" s="61">
        <v>10</v>
      </c>
      <c r="D48" s="61">
        <v>877</v>
      </c>
      <c r="E48" s="53" t="str">
        <f>IF($D48="","",_xlfn.IFNA(IF(VLOOKUP($D48,NATJECATELJI!$A:$H,2,FALSE)="","",VLOOKUP($D48,NATJECATELJI!$A:$H,2,FALSE)),""))</f>
        <v>Mihael</v>
      </c>
      <c r="F48" s="53" t="str">
        <f>IF($D48="","",_xlfn.IFNA(IF(VLOOKUP($D48,NATJECATELJI!$A:$H,3,FALSE)="","",VLOOKUP($D48,NATJECATELJI!$A:$H,3,FALSE)),""))</f>
        <v>Lovrić</v>
      </c>
      <c r="G48" s="53"/>
      <c r="H48" s="53"/>
      <c r="I48" s="54"/>
      <c r="J48" s="54"/>
      <c r="K48" s="62">
        <v>11.2</v>
      </c>
      <c r="L48" s="53" t="e">
        <f ca="1">IF($D48="","",_xludf.IFNA(IF(VLOOKUP($D48,NATJECATELJI!$A:$H,8,FALSE)="","",VLOOKUP($D48,NATJECATELJI!$A:$H,8,FALSE)),""))</f>
        <v>#NAME?</v>
      </c>
      <c r="M48">
        <v>1</v>
      </c>
    </row>
    <row r="49" spans="1:12" ht="24.75" customHeight="1">
      <c r="A49" s="60"/>
      <c r="B49" s="60"/>
      <c r="C49" s="61"/>
      <c r="D49" s="61"/>
      <c r="E49" s="53" t="str">
        <f>IF($D49="","",_xlfn.IFNA(IF(VLOOKUP($D49,NATJECATELJI!$A:$H,2,FALSE)="","",VLOOKUP($D49,NATJECATELJI!$A:$H,2,FALSE)),""))</f>
        <v/>
      </c>
      <c r="F49" s="53" t="str">
        <f>IF($D49="","",_xlfn.IFNA(IF(VLOOKUP($D49,NATJECATELJI!$A:$H,3,FALSE)="","",VLOOKUP($D49,NATJECATELJI!$A:$H,3,FALSE)),""))</f>
        <v/>
      </c>
      <c r="G49" s="53"/>
      <c r="H49" s="53"/>
      <c r="I49" s="54"/>
      <c r="J49" s="54"/>
      <c r="K49" s="62"/>
      <c r="L49" s="53" t="str">
        <f>IF($D49="","",_xludf.IFNA(IF(VLOOKUP($D49,NATJECATELJI!$A:$H,8,FALSE)="","",VLOOKUP($D49,NATJECATELJI!$A:$H,8,FALSE)),""))</f>
        <v/>
      </c>
    </row>
    <row r="50" spans="1:12" ht="24.75" customHeight="1">
      <c r="A50" s="60" t="s">
        <v>158</v>
      </c>
      <c r="B50" s="60" t="s">
        <v>17</v>
      </c>
      <c r="C50" s="61">
        <v>1</v>
      </c>
      <c r="D50" s="61">
        <v>806</v>
      </c>
      <c r="E50" s="53" t="str">
        <f>IF($D50="","",_xlfn.IFNA(IF(VLOOKUP($D50,NATJECATELJI!$A:$H,2,FALSE)="","",VLOOKUP($D50,NATJECATELJI!$A:$H,2,FALSE)),""))</f>
        <v>Josip</v>
      </c>
      <c r="F50" s="53" t="str">
        <f>IF($D50="","",_xlfn.IFNA(IF(VLOOKUP($D50,NATJECATELJI!$A:$H,3,FALSE)="","",VLOOKUP($D50,NATJECATELJI!$A:$H,3,FALSE)),""))</f>
        <v>Uvodić</v>
      </c>
      <c r="G50" s="53"/>
      <c r="H50" s="53"/>
      <c r="I50" s="54"/>
      <c r="J50" s="54"/>
      <c r="K50" s="62">
        <v>42.6</v>
      </c>
      <c r="L50" s="53" t="e">
        <f ca="1">IF($D50="","",_xludf.IFNA(IF(VLOOKUP($D50,NATJECATELJI!$A:$H,8,FALSE)="","",VLOOKUP($D50,NATJECATELJI!$A:$H,8,FALSE)),""))</f>
        <v>#NAME?</v>
      </c>
    </row>
    <row r="51" spans="1:12" ht="24.75" customHeight="1">
      <c r="A51" s="60" t="s">
        <v>158</v>
      </c>
      <c r="B51" s="60" t="s">
        <v>17</v>
      </c>
      <c r="C51" s="61">
        <v>2</v>
      </c>
      <c r="D51" s="61">
        <v>767</v>
      </c>
      <c r="E51" s="53" t="str">
        <f>IF($D51="","",_xlfn.IFNA(IF(VLOOKUP($D51,NATJECATELJI!$A:$H,2,FALSE)="","",VLOOKUP($D51,NATJECATELJI!$A:$H,2,FALSE)),""))</f>
        <v>Jan Karlo</v>
      </c>
      <c r="F51" s="53" t="str">
        <f>IF($D51="","",_xlfn.IFNA(IF(VLOOKUP($D51,NATJECATELJI!$A:$H,3,FALSE)="","",VLOOKUP($D51,NATJECATELJI!$A:$H,3,FALSE)),""))</f>
        <v>Ruždjak</v>
      </c>
      <c r="G51" s="53"/>
      <c r="H51" s="53"/>
      <c r="I51" s="54"/>
      <c r="J51" s="54"/>
      <c r="K51" s="62">
        <v>40.4</v>
      </c>
      <c r="L51" s="53" t="e">
        <f ca="1">IF($D51="","",_xludf.IFNA(IF(VLOOKUP($D51,NATJECATELJI!$A:$H,8,FALSE)="","",VLOOKUP($D51,NATJECATELJI!$A:$H,8,FALSE)),""))</f>
        <v>#NAME?</v>
      </c>
    </row>
    <row r="52" spans="1:12" ht="24.75" customHeight="1">
      <c r="A52" s="60" t="s">
        <v>158</v>
      </c>
      <c r="B52" s="60" t="s">
        <v>17</v>
      </c>
      <c r="C52" s="61">
        <v>3</v>
      </c>
      <c r="D52" s="61">
        <v>809</v>
      </c>
      <c r="E52" s="53" t="str">
        <f>IF($D52="","",_xlfn.IFNA(IF(VLOOKUP($D52,NATJECATELJI!$A:$H,2,FALSE)="","",VLOOKUP($D52,NATJECATELJI!$A:$H,2,FALSE)),""))</f>
        <v>Kristijan</v>
      </c>
      <c r="F52" s="53" t="str">
        <f>IF($D52="","",_xlfn.IFNA(IF(VLOOKUP($D52,NATJECATELJI!$A:$H,3,FALSE)="","",VLOOKUP($D52,NATJECATELJI!$A:$H,3,FALSE)),""))</f>
        <v>Štefić</v>
      </c>
      <c r="G52" s="53"/>
      <c r="H52" s="53"/>
      <c r="I52" s="54"/>
      <c r="J52" s="54"/>
      <c r="K52" s="62">
        <v>39.4</v>
      </c>
      <c r="L52" s="53" t="e">
        <f ca="1">IF($D52="","",_xludf.IFNA(IF(VLOOKUP($D52,NATJECATELJI!$A:$H,8,FALSE)="","",VLOOKUP($D52,NATJECATELJI!$A:$H,8,FALSE)),""))</f>
        <v>#NAME?</v>
      </c>
    </row>
    <row r="53" spans="1:12" ht="24.75" customHeight="1">
      <c r="A53" s="60" t="s">
        <v>158</v>
      </c>
      <c r="B53" s="60" t="s">
        <v>17</v>
      </c>
      <c r="C53" s="61">
        <v>4</v>
      </c>
      <c r="D53" s="61">
        <v>785</v>
      </c>
      <c r="E53" s="53" t="str">
        <f>IF($D53="","",_xlfn.IFNA(IF(VLOOKUP($D53,NATJECATELJI!$A:$H,2,FALSE)="","",VLOOKUP($D53,NATJECATELJI!$A:$H,2,FALSE)),""))</f>
        <v>Luka</v>
      </c>
      <c r="F53" s="53" t="str">
        <f>IF($D53="","",_xlfn.IFNA(IF(VLOOKUP($D53,NATJECATELJI!$A:$H,3,FALSE)="","",VLOOKUP($D53,NATJECATELJI!$A:$H,3,FALSE)),""))</f>
        <v>Sabolić</v>
      </c>
      <c r="G53" s="53"/>
      <c r="H53" s="53"/>
      <c r="I53" s="54"/>
      <c r="J53" s="54"/>
      <c r="K53" s="62">
        <v>27</v>
      </c>
      <c r="L53" s="53" t="e">
        <f ca="1">IF($D53="","",_xludf.IFNA(IF(VLOOKUP($D53,NATJECATELJI!$A:$H,8,FALSE)="","",VLOOKUP($D53,NATJECATELJI!$A:$H,8,FALSE)),""))</f>
        <v>#NAME?</v>
      </c>
    </row>
    <row r="54" spans="1:12" ht="24.75" customHeight="1">
      <c r="A54" s="60" t="s">
        <v>158</v>
      </c>
      <c r="B54" s="60" t="s">
        <v>17</v>
      </c>
      <c r="C54" s="61">
        <v>5</v>
      </c>
      <c r="D54" s="61">
        <v>807</v>
      </c>
      <c r="E54" s="53" t="str">
        <f>IF($D54="","",_xlfn.IFNA(IF(VLOOKUP($D54,NATJECATELJI!$A:$H,2,FALSE)="","",VLOOKUP($D54,NATJECATELJI!$A:$H,2,FALSE)),""))</f>
        <v>Roko</v>
      </c>
      <c r="F54" s="53" t="str">
        <f>IF($D54="","",_xlfn.IFNA(IF(VLOOKUP($D54,NATJECATELJI!$A:$H,3,FALSE)="","",VLOOKUP($D54,NATJECATELJI!$A:$H,3,FALSE)),""))</f>
        <v>Bešan</v>
      </c>
      <c r="G54" s="53"/>
      <c r="H54" s="53"/>
      <c r="I54" s="54"/>
      <c r="J54" s="54"/>
      <c r="K54" s="62">
        <v>23.2</v>
      </c>
      <c r="L54" s="53" t="e">
        <f ca="1">IF($D54="","",_xludf.IFNA(IF(VLOOKUP($D54,NATJECATELJI!$A:$H,8,FALSE)="","",VLOOKUP($D54,NATJECATELJI!$A:$H,8,FALSE)),""))</f>
        <v>#NAME?</v>
      </c>
    </row>
    <row r="55" spans="1:12" ht="24.75" customHeight="1">
      <c r="A55" s="60" t="s">
        <v>158</v>
      </c>
      <c r="B55" s="60" t="s">
        <v>17</v>
      </c>
      <c r="C55" s="61">
        <v>6</v>
      </c>
      <c r="D55" s="61">
        <v>996</v>
      </c>
      <c r="E55" s="53" t="str">
        <f>IF($D55="","",_xlfn.IFNA(IF(VLOOKUP($D55,NATJECATELJI!$A:$H,2,FALSE)="","",VLOOKUP($D55,NATJECATELJI!$A:$H,2,FALSE)),""))</f>
        <v>Petar</v>
      </c>
      <c r="F55" s="53" t="str">
        <f>IF($D55="","",_xlfn.IFNA(IF(VLOOKUP($D55,NATJECATELJI!$A:$H,3,FALSE)="","",VLOOKUP($D55,NATJECATELJI!$A:$H,3,FALSE)),""))</f>
        <v>Šorman</v>
      </c>
      <c r="G55" s="53"/>
      <c r="H55" s="53"/>
      <c r="I55" s="54"/>
      <c r="J55" s="54"/>
      <c r="K55" s="62">
        <v>22.8</v>
      </c>
      <c r="L55" s="53" t="e">
        <f ca="1">IF($D55="","",_xludf.IFNA(IF(VLOOKUP($D55,NATJECATELJI!$A:$H,8,FALSE)="","",VLOOKUP($D55,NATJECATELJI!$A:$H,8,FALSE)),""))</f>
        <v>#NAME?</v>
      </c>
    </row>
    <row r="56" spans="1:12" ht="24.75" customHeight="1">
      <c r="A56" s="60" t="s">
        <v>158</v>
      </c>
      <c r="B56" s="60" t="s">
        <v>17</v>
      </c>
      <c r="C56" s="61">
        <v>7</v>
      </c>
      <c r="D56" s="61">
        <v>993</v>
      </c>
      <c r="E56" s="53" t="str">
        <f>IF($D56="","",_xlfn.IFNA(IF(VLOOKUP($D56,NATJECATELJI!$A:$H,2,FALSE)="","",VLOOKUP($D56,NATJECATELJI!$A:$H,2,FALSE)),""))</f>
        <v>Marko</v>
      </c>
      <c r="F56" s="53" t="str">
        <f>IF($D56="","",_xlfn.IFNA(IF(VLOOKUP($D56,NATJECATELJI!$A:$H,3,FALSE)="","",VLOOKUP($D56,NATJECATELJI!$A:$H,3,FALSE)),""))</f>
        <v>Marjanović</v>
      </c>
      <c r="G56" s="53"/>
      <c r="H56" s="53"/>
      <c r="I56" s="54"/>
      <c r="J56" s="54"/>
      <c r="K56" s="62">
        <v>16.2</v>
      </c>
      <c r="L56" s="53" t="e">
        <f ca="1">IF($D56="","",_xludf.IFNA(IF(VLOOKUP($D56,NATJECATELJI!$A:$H,8,FALSE)="","",VLOOKUP($D56,NATJECATELJI!$A:$H,8,FALSE)),""))</f>
        <v>#NAME?</v>
      </c>
    </row>
    <row r="57" spans="1:12" ht="24.7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2"/>
      <c r="L57" s="53" t="str">
        <f>IF($D57="","",_xludf.IFNA(IF(VLOOKUP($D57,NATJECATELJI!$A:$H,8,FALSE)="","",VLOOKUP($D57,NATJECATELJI!$A:$H,8,FALSE)),""))</f>
        <v/>
      </c>
    </row>
    <row r="58" spans="1:12" ht="24.75" customHeight="1">
      <c r="A58" s="60" t="s">
        <v>158</v>
      </c>
      <c r="B58" s="60" t="s">
        <v>30</v>
      </c>
      <c r="C58" s="61">
        <v>1</v>
      </c>
      <c r="D58" s="61">
        <v>760</v>
      </c>
      <c r="E58" s="53" t="str">
        <f>IF($D58="","",_xlfn.IFNA(IF(VLOOKUP($D58,NATJECATELJI!$A:$H,2,FALSE)="","",VLOOKUP($D58,NATJECATELJI!$A:$H,2,FALSE)),""))</f>
        <v>Eva</v>
      </c>
      <c r="F58" s="53" t="str">
        <f>IF($D58="","",_xlfn.IFNA(IF(VLOOKUP($D58,NATJECATELJI!$A:$H,3,FALSE)="","",VLOOKUP($D58,NATJECATELJI!$A:$H,3,FALSE)),""))</f>
        <v>Ružić</v>
      </c>
      <c r="G58" s="53"/>
      <c r="H58" s="53"/>
      <c r="I58" s="54"/>
      <c r="J58" s="54"/>
      <c r="K58" s="62">
        <v>33.799999999999997</v>
      </c>
      <c r="L58" s="53" t="e">
        <f ca="1">IF($D58="","",_xludf.IFNA(IF(VLOOKUP($D58,NATJECATELJI!$A:$H,8,FALSE)="","",VLOOKUP($D58,NATJECATELJI!$A:$H,8,FALSE)),""))</f>
        <v>#NAME?</v>
      </c>
    </row>
    <row r="59" spans="1:12" ht="24.75" customHeight="1">
      <c r="A59" s="60" t="s">
        <v>158</v>
      </c>
      <c r="B59" s="60" t="s">
        <v>30</v>
      </c>
      <c r="C59" s="61">
        <v>2</v>
      </c>
      <c r="D59" s="61">
        <v>910</v>
      </c>
      <c r="E59" s="53" t="str">
        <f>IF($D59="","",_xlfn.IFNA(IF(VLOOKUP($D59,NATJECATELJI!$A:$H,2,FALSE)="","",VLOOKUP($D59,NATJECATELJI!$A:$H,2,FALSE)),""))</f>
        <v>Tonka</v>
      </c>
      <c r="F59" s="53" t="str">
        <f>IF($D59="","",_xlfn.IFNA(IF(VLOOKUP($D59,NATJECATELJI!$A:$H,3,FALSE)="","",VLOOKUP($D59,NATJECATELJI!$A:$H,3,FALSE)),""))</f>
        <v>Skender</v>
      </c>
      <c r="G59" s="53"/>
      <c r="H59" s="53"/>
      <c r="I59" s="54"/>
      <c r="J59" s="54"/>
      <c r="K59" s="62">
        <v>28.2</v>
      </c>
      <c r="L59" s="53" t="e">
        <f ca="1">IF($D59="","",_xludf.IFNA(IF(VLOOKUP($D59,NATJECATELJI!$A:$H,8,FALSE)="","",VLOOKUP($D59,NATJECATELJI!$A:$H,8,FALSE)),""))</f>
        <v>#NAME?</v>
      </c>
    </row>
    <row r="60" spans="1:12" ht="24.75" customHeight="1">
      <c r="A60" s="60" t="s">
        <v>158</v>
      </c>
      <c r="B60" s="60" t="s">
        <v>30</v>
      </c>
      <c r="C60" s="61">
        <v>3</v>
      </c>
      <c r="D60" s="61">
        <v>707</v>
      </c>
      <c r="E60" s="53" t="str">
        <f>IF($D60="","",_xlfn.IFNA(IF(VLOOKUP($D60,NATJECATELJI!$A:$H,2,FALSE)="","",VLOOKUP($D60,NATJECATELJI!$A:$H,2,FALSE)),""))</f>
        <v>Jelena</v>
      </c>
      <c r="F60" s="53" t="str">
        <f>IF($D60="","",_xlfn.IFNA(IF(VLOOKUP($D60,NATJECATELJI!$A:$H,3,FALSE)="","",VLOOKUP($D60,NATJECATELJI!$A:$H,3,FALSE)),""))</f>
        <v>Jurić</v>
      </c>
      <c r="G60" s="53"/>
      <c r="H60" s="53"/>
      <c r="I60" s="54"/>
      <c r="J60" s="54"/>
      <c r="K60" s="62">
        <v>26.8</v>
      </c>
      <c r="L60" s="53" t="e">
        <f ca="1">IF($D60="","",_xludf.IFNA(IF(VLOOKUP($D60,NATJECATELJI!$A:$H,8,FALSE)="","",VLOOKUP($D60,NATJECATELJI!$A:$H,8,FALSE)),""))</f>
        <v>#NAME?</v>
      </c>
    </row>
    <row r="61" spans="1:12" ht="24.75" customHeight="1">
      <c r="A61" s="60" t="s">
        <v>158</v>
      </c>
      <c r="B61" s="60" t="s">
        <v>30</v>
      </c>
      <c r="C61" s="61">
        <v>4</v>
      </c>
      <c r="D61" s="61">
        <v>909</v>
      </c>
      <c r="E61" s="53" t="str">
        <f>IF($D61="","",_xlfn.IFNA(IF(VLOOKUP($D61,NATJECATELJI!$A:$H,2,FALSE)="","",VLOOKUP($D61,NATJECATELJI!$A:$H,2,FALSE)),""))</f>
        <v>Josipa</v>
      </c>
      <c r="F61" s="53" t="str">
        <f>IF($D61="","",_xlfn.IFNA(IF(VLOOKUP($D61,NATJECATELJI!$A:$H,3,FALSE)="","",VLOOKUP($D61,NATJECATELJI!$A:$H,3,FALSE)),""))</f>
        <v>Balabanić</v>
      </c>
      <c r="G61" s="53"/>
      <c r="H61" s="53"/>
      <c r="I61" s="54"/>
      <c r="J61" s="54"/>
      <c r="K61" s="62">
        <v>25.8</v>
      </c>
      <c r="L61" s="53" t="e">
        <f ca="1">IF($D61="","",_xludf.IFNA(IF(VLOOKUP($D61,NATJECATELJI!$A:$H,8,FALSE)="","",VLOOKUP($D61,NATJECATELJI!$A:$H,8,FALSE)),""))</f>
        <v>#NAME?</v>
      </c>
    </row>
    <row r="62" spans="1:12" ht="24.75" customHeight="1">
      <c r="A62" s="60" t="s">
        <v>158</v>
      </c>
      <c r="B62" s="60" t="s">
        <v>30</v>
      </c>
      <c r="C62" s="61">
        <v>5</v>
      </c>
      <c r="D62" s="61">
        <v>998</v>
      </c>
      <c r="E62" s="53" t="str">
        <f>IF($D62="","",_xlfn.IFNA(IF(VLOOKUP($D62,NATJECATELJI!$A:$H,2,FALSE)="","",VLOOKUP($D62,NATJECATELJI!$A:$H,2,FALSE)),""))</f>
        <v>Mara</v>
      </c>
      <c r="F62" s="53" t="str">
        <f>IF($D62="","",_xlfn.IFNA(IF(VLOOKUP($D62,NATJECATELJI!$A:$H,3,FALSE)="","",VLOOKUP($D62,NATJECATELJI!$A:$H,3,FALSE)),""))</f>
        <v>Lučić</v>
      </c>
      <c r="G62" s="53"/>
      <c r="H62" s="53"/>
      <c r="I62" s="54"/>
      <c r="J62" s="54"/>
      <c r="K62" s="62">
        <v>21.6</v>
      </c>
      <c r="L62" s="53" t="e">
        <f ca="1">IF($D62="","",_xludf.IFNA(IF(VLOOKUP($D62,NATJECATELJI!$A:$H,8,FALSE)="","",VLOOKUP($D62,NATJECATELJI!$A:$H,8,FALSE)),""))</f>
        <v>#NAME?</v>
      </c>
    </row>
    <row r="63" spans="1:12" ht="24.75" customHeight="1">
      <c r="A63" s="60" t="s">
        <v>158</v>
      </c>
      <c r="B63" s="60" t="s">
        <v>30</v>
      </c>
      <c r="C63" s="61">
        <v>6</v>
      </c>
      <c r="D63" s="61">
        <v>792</v>
      </c>
      <c r="E63" s="53" t="str">
        <f>IF($D63="","",_xlfn.IFNA(IF(VLOOKUP($D63,NATJECATELJI!$A:$H,2,FALSE)="","",VLOOKUP($D63,NATJECATELJI!$A:$H,2,FALSE)),""))</f>
        <v>Dina</v>
      </c>
      <c r="F63" s="53" t="str">
        <f>IF($D63="","",_xlfn.IFNA(IF(VLOOKUP($D63,NATJECATELJI!$A:$H,3,FALSE)="","",VLOOKUP($D63,NATJECATELJI!$A:$H,3,FALSE)),""))</f>
        <v>Bulić</v>
      </c>
      <c r="G63" s="53"/>
      <c r="H63" s="53"/>
      <c r="I63" s="54"/>
      <c r="J63" s="54"/>
      <c r="K63" s="62">
        <v>20.6</v>
      </c>
      <c r="L63" s="53" t="e">
        <f ca="1">IF($D63="","",_xludf.IFNA(IF(VLOOKUP($D63,NATJECATELJI!$A:$H,8,FALSE)="","",VLOOKUP($D63,NATJECATELJI!$A:$H,8,FALSE)),""))</f>
        <v>#NAME?</v>
      </c>
    </row>
    <row r="64" spans="1:12" ht="24.75" customHeight="1">
      <c r="A64" s="60" t="s">
        <v>158</v>
      </c>
      <c r="B64" s="60" t="s">
        <v>30</v>
      </c>
      <c r="C64" s="61">
        <v>7</v>
      </c>
      <c r="D64" s="61">
        <v>810</v>
      </c>
      <c r="E64" s="53" t="str">
        <f>IF($D64="","",_xlfn.IFNA(IF(VLOOKUP($D64,NATJECATELJI!$A:$H,2,FALSE)="","",VLOOKUP($D64,NATJECATELJI!$A:$H,2,FALSE)),""))</f>
        <v>Iskra</v>
      </c>
      <c r="F64" s="53" t="str">
        <f>IF($D64="","",_xlfn.IFNA(IF(VLOOKUP($D64,NATJECATELJI!$A:$H,3,FALSE)="","",VLOOKUP($D64,NATJECATELJI!$A:$H,3,FALSE)),""))</f>
        <v>Paulik Beganović</v>
      </c>
      <c r="G64" s="53"/>
      <c r="H64" s="53"/>
      <c r="I64" s="54"/>
      <c r="J64" s="54"/>
      <c r="K64" s="62">
        <v>19</v>
      </c>
      <c r="L64" s="53" t="e">
        <f ca="1">IF($D64="","",_xludf.IFNA(IF(VLOOKUP($D64,NATJECATELJI!$A:$H,8,FALSE)="","",VLOOKUP($D64,NATJECATELJI!$A:$H,8,FALSE)),""))</f>
        <v>#NAME?</v>
      </c>
    </row>
    <row r="65" spans="1:12" ht="24.75" customHeight="1">
      <c r="A65" s="60" t="s">
        <v>158</v>
      </c>
      <c r="B65" s="60" t="s">
        <v>30</v>
      </c>
      <c r="C65" s="61">
        <v>8</v>
      </c>
      <c r="D65" s="61">
        <v>798</v>
      </c>
      <c r="E65" s="53" t="str">
        <f>IF($D65="","",_xlfn.IFNA(IF(VLOOKUP($D65,NATJECATELJI!$A:$H,2,FALSE)="","",VLOOKUP($D65,NATJECATELJI!$A:$H,2,FALSE)),""))</f>
        <v>Tia</v>
      </c>
      <c r="F65" s="53" t="str">
        <f>IF($D65="","",_xlfn.IFNA(IF(VLOOKUP($D65,NATJECATELJI!$A:$H,3,FALSE)="","",VLOOKUP($D65,NATJECATELJI!$A:$H,3,FALSE)),""))</f>
        <v>Zajec</v>
      </c>
      <c r="G65" s="53"/>
      <c r="H65" s="53"/>
      <c r="I65" s="54"/>
      <c r="J65" s="54"/>
      <c r="K65" s="62">
        <v>18.399999999999999</v>
      </c>
      <c r="L65" s="53" t="e">
        <f ca="1">IF($D65="","",_xludf.IFNA(IF(VLOOKUP($D65,NATJECATELJI!$A:$H,8,FALSE)="","",VLOOKUP($D65,NATJECATELJI!$A:$H,8,FALSE)),""))</f>
        <v>#NAME?</v>
      </c>
    </row>
    <row r="66" spans="1:12" ht="24.75" customHeight="1">
      <c r="A66" s="60" t="s">
        <v>158</v>
      </c>
      <c r="B66" s="60" t="s">
        <v>30</v>
      </c>
      <c r="C66" s="61">
        <v>9</v>
      </c>
      <c r="D66" s="61">
        <v>804</v>
      </c>
      <c r="E66" s="53" t="str">
        <f>IF($D66="","",_xlfn.IFNA(IF(VLOOKUP($D66,NATJECATELJI!$A:$H,2,FALSE)="","",VLOOKUP($D66,NATJECATELJI!$A:$H,2,FALSE)),""))</f>
        <v>Mia</v>
      </c>
      <c r="F66" s="53" t="str">
        <f>IF($D66="","",_xlfn.IFNA(IF(VLOOKUP($D66,NATJECATELJI!$A:$H,3,FALSE)="","",VLOOKUP($D66,NATJECATELJI!$A:$H,3,FALSE)),""))</f>
        <v>Križman</v>
      </c>
      <c r="G66" s="53"/>
      <c r="H66" s="53"/>
      <c r="I66" s="54"/>
      <c r="J66" s="54"/>
      <c r="K66" s="62">
        <v>16.8</v>
      </c>
      <c r="L66" s="53" t="e">
        <f ca="1">IF($D66="","",_xludf.IFNA(IF(VLOOKUP($D66,NATJECATELJI!$A:$H,8,FALSE)="","",VLOOKUP($D66,NATJECATELJI!$A:$H,8,FALSE)),""))</f>
        <v>#NAME?</v>
      </c>
    </row>
    <row r="67" spans="1:12" ht="24.75" customHeight="1">
      <c r="A67" s="60" t="s">
        <v>158</v>
      </c>
      <c r="B67" s="60" t="s">
        <v>30</v>
      </c>
      <c r="C67" s="61">
        <v>10</v>
      </c>
      <c r="D67" s="61">
        <v>997</v>
      </c>
      <c r="E67" s="53" t="str">
        <f>IF($D67="","",_xlfn.IFNA(IF(VLOOKUP($D67,NATJECATELJI!$A:$H,2,FALSE)="","",VLOOKUP($D67,NATJECATELJI!$A:$H,2,FALSE)),""))</f>
        <v>Ida</v>
      </c>
      <c r="F67" s="53" t="str">
        <f>IF($D67="","",_xlfn.IFNA(IF(VLOOKUP($D67,NATJECATELJI!$A:$H,3,FALSE)="","",VLOOKUP($D67,NATJECATELJI!$A:$H,3,FALSE)),""))</f>
        <v>Nađ</v>
      </c>
      <c r="G67" s="53"/>
      <c r="H67" s="53"/>
      <c r="I67" s="54"/>
      <c r="J67" s="54"/>
      <c r="K67" s="62">
        <v>16.399999999999999</v>
      </c>
      <c r="L67" s="53" t="e">
        <f ca="1">IF($D67="","",_xludf.IFNA(IF(VLOOKUP($D67,NATJECATELJI!$A:$H,8,FALSE)="","",VLOOKUP($D67,NATJECATELJI!$A:$H,8,FALSE)),""))</f>
        <v>#NAME?</v>
      </c>
    </row>
    <row r="68" spans="1:12" ht="24.75" customHeight="1">
      <c r="A68" s="60" t="s">
        <v>158</v>
      </c>
      <c r="B68" s="60" t="s">
        <v>30</v>
      </c>
      <c r="C68" s="61">
        <v>11</v>
      </c>
      <c r="D68" s="61">
        <v>777</v>
      </c>
      <c r="E68" s="53" t="str">
        <f>IF($D68="","",_xlfn.IFNA(IF(VLOOKUP($D68,NATJECATELJI!$A:$H,2,FALSE)="","",VLOOKUP($D68,NATJECATELJI!$A:$H,2,FALSE)),""))</f>
        <v>Lana</v>
      </c>
      <c r="F68" s="53" t="str">
        <f>IF($D68="","",_xlfn.IFNA(IF(VLOOKUP($D68,NATJECATELJI!$A:$H,3,FALSE)="","",VLOOKUP($D68,NATJECATELJI!$A:$H,3,FALSE)),""))</f>
        <v>Špoljarić</v>
      </c>
      <c r="G68" s="53"/>
      <c r="H68" s="53"/>
      <c r="I68" s="54"/>
      <c r="J68" s="54"/>
      <c r="K68" s="62">
        <v>10.4</v>
      </c>
      <c r="L68" s="53" t="e">
        <f ca="1">IF($D68="","",_xludf.IFNA(IF(VLOOKUP($D68,NATJECATELJI!$A:$H,8,FALSE)="","",VLOOKUP($D68,NATJECATELJI!$A:$H,8,FALSE)),""))</f>
        <v>#NAME?</v>
      </c>
    </row>
    <row r="69" spans="1:12" ht="24.7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s="53" t="str">
        <f>IF($D69="","",_xludf.IFNA(IF(VLOOKUP($D69,NATJECATELJI!$A:$H,8,FALSE)="","",VLOOKUP($D69,NATJECATELJI!$A:$H,8,FALSE)),""))</f>
        <v/>
      </c>
    </row>
    <row r="70" spans="1:12" ht="24.7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s="53" t="str">
        <f>IF($D70="","",_xludf.IFNA(IF(VLOOKUP($D70,NATJECATELJI!$A:$H,8,FALSE)="","",VLOOKUP($D70,NATJECATELJI!$A:$H,8,FALSE)),""))</f>
        <v/>
      </c>
    </row>
    <row r="71" spans="1:12" ht="24.7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2"/>
      <c r="L71" s="53" t="str">
        <f>IF($D71="","",_xludf.IFNA(IF(VLOOKUP($D71,NATJECATELJI!$A:$H,8,FALSE)="","",VLOOKUP($D71,NATJECATELJI!$A:$H,8,FALSE)),""))</f>
        <v/>
      </c>
    </row>
    <row r="72" spans="1:12" ht="24.7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2"/>
      <c r="L72" s="53" t="str">
        <f>IF($D72="","",_xludf.IFNA(IF(VLOOKUP($D72,NATJECATELJI!$A:$H,8,FALSE)="","",VLOOKUP($D72,NATJECATELJI!$A:$H,8,FALSE)),""))</f>
        <v/>
      </c>
    </row>
    <row r="73" spans="1:12" ht="24.7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2"/>
      <c r="L73" s="53" t="str">
        <f>IF($D73="","",_xludf.IFNA(IF(VLOOKUP($D73,NATJECATELJI!$A:$H,8,FALSE)="","",VLOOKUP($D73,NATJECATELJI!$A:$H,8,FALSE)),""))</f>
        <v/>
      </c>
    </row>
    <row r="74" spans="1:12" ht="24.7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2"/>
      <c r="L74" s="53" t="str">
        <f>IF($D74="","",_xludf.IFNA(IF(VLOOKUP($D74,NATJECATELJI!$A:$H,8,FALSE)="","",VLOOKUP($D74,NATJECATELJI!$A:$H,8,FALSE)),""))</f>
        <v/>
      </c>
    </row>
    <row r="75" spans="1:12" ht="24.7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2"/>
      <c r="L75" s="53" t="str">
        <f>IF($D75="","",_xludf.IFNA(IF(VLOOKUP($D75,NATJECATELJI!$A:$H,8,FALSE)="","",VLOOKUP($D75,NATJECATELJI!$A:$H,8,FALSE)),""))</f>
        <v/>
      </c>
    </row>
    <row r="76" spans="1:12" ht="24.7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2"/>
      <c r="L76" s="53" t="str">
        <f>IF($D76="","",_xludf.IFNA(IF(VLOOKUP($D76,NATJECATELJI!$A:$H,8,FALSE)="","",VLOOKUP($D76,NATJECATELJI!$A:$H,8,FALSE)),""))</f>
        <v/>
      </c>
    </row>
    <row r="77" spans="1:12" ht="24.7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2"/>
      <c r="L77" s="53" t="str">
        <f>IF($D77="","",_xludf.IFNA(IF(VLOOKUP($D77,NATJECATELJI!$A:$H,8,FALSE)="","",VLOOKUP($D77,NATJECATELJI!$A:$H,8,FALSE)),""))</f>
        <v/>
      </c>
    </row>
    <row r="78" spans="1:12" ht="24.7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2"/>
      <c r="L78" s="53" t="str">
        <f>IF($D78="","",_xludf.IFNA(IF(VLOOKUP($D78,NATJECATELJI!$A:$H,8,FALSE)="","",VLOOKUP($D78,NATJECATELJI!$A:$H,8,FALSE)),""))</f>
        <v/>
      </c>
    </row>
    <row r="79" spans="1:12" ht="24.7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2"/>
      <c r="L79" s="53" t="str">
        <f>IF($D79="","",_xludf.IFNA(IF(VLOOKUP($D79,NATJECATELJI!$A:$H,8,FALSE)="","",VLOOKUP($D79,NATJECATELJI!$A:$H,8,FALSE)),""))</f>
        <v/>
      </c>
    </row>
    <row r="80" spans="1:12" ht="24.7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2"/>
      <c r="L80" s="53" t="str">
        <f>IF($D80="","",_xludf.IFNA(IF(VLOOKUP($D80,NATJECATELJI!$A:$H,8,FALSE)="","",VLOOKUP($D80,NATJECATELJI!$A:$H,8,FALSE)),""))</f>
        <v/>
      </c>
    </row>
    <row r="81" spans="1:12" ht="24.7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2"/>
      <c r="L81" s="53" t="str">
        <f>IF($D81="","",_xludf.IFNA(IF(VLOOKUP($D81,NATJECATELJI!$A:$H,8,FALSE)="","",VLOOKUP($D81,NATJECATELJI!$A:$H,8,FALSE)),""))</f>
        <v/>
      </c>
    </row>
    <row r="82" spans="1:12" ht="24.7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2"/>
      <c r="L82" s="53" t="str">
        <f>IF($D82="","",_xludf.IFNA(IF(VLOOKUP($D82,NATJECATELJI!$A:$H,8,FALSE)="","",VLOOKUP($D82,NATJECATELJI!$A:$H,8,FALSE)),""))</f>
        <v/>
      </c>
    </row>
    <row r="83" spans="1:12" ht="24.7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  <c r="L83" s="53" t="str">
        <f>IF($D83="","",_xludf.IFNA(IF(VLOOKUP($D83,NATJECATELJI!$A:$H,8,FALSE)="","",VLOOKUP($D83,NATJECATELJI!$A:$H,8,FALSE)),""))</f>
        <v/>
      </c>
    </row>
    <row r="84" spans="1:12" ht="24.7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2"/>
      <c r="L84" s="53" t="str">
        <f>IF($D84="","",_xludf.IFNA(IF(VLOOKUP($D84,NATJECATELJI!$A:$H,8,FALSE)="","",VLOOKUP($D84,NATJECATELJI!$A:$H,8,FALSE)),""))</f>
        <v/>
      </c>
    </row>
    <row r="85" spans="1:12" ht="24.7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2"/>
      <c r="L85" s="53" t="str">
        <f>IF($D85="","",_xludf.IFNA(IF(VLOOKUP($D85,NATJECATELJI!$A:$H,8,FALSE)="","",VLOOKUP($D85,NATJECATELJI!$A:$H,8,FALSE)),""))</f>
        <v/>
      </c>
    </row>
    <row r="86" spans="1:12" ht="24.7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2"/>
      <c r="L86" s="53" t="str">
        <f>IF($D86="","",_xludf.IFNA(IF(VLOOKUP($D86,NATJECATELJI!$A:$H,8,FALSE)="","",VLOOKUP($D86,NATJECATELJI!$A:$H,8,FALSE)),""))</f>
        <v/>
      </c>
    </row>
    <row r="87" spans="1:12" ht="24.7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2"/>
      <c r="L87" s="53" t="str">
        <f>IF($D87="","",_xludf.IFNA(IF(VLOOKUP($D87,NATJECATELJI!$A:$H,8,FALSE)="","",VLOOKUP($D87,NATJECATELJI!$A:$H,8,FALSE)),""))</f>
        <v/>
      </c>
    </row>
    <row r="88" spans="1:12" ht="24.7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2"/>
      <c r="L88" s="53" t="str">
        <f>IF($D88="","",_xludf.IFNA(IF(VLOOKUP($D88,NATJECATELJI!$A:$H,8,FALSE)="","",VLOOKUP($D88,NATJECATELJI!$A:$H,8,FALSE)),""))</f>
        <v/>
      </c>
    </row>
    <row r="89" spans="1:12" ht="24.7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2"/>
      <c r="L89" s="53" t="str">
        <f>IF($D89="","",_xludf.IFNA(IF(VLOOKUP($D89,NATJECATELJI!$A:$H,8,FALSE)="","",VLOOKUP($D89,NATJECATELJI!$A:$H,8,FALSE)),""))</f>
        <v/>
      </c>
    </row>
    <row r="90" spans="1:12" ht="24.7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2"/>
      <c r="L90" s="53" t="str">
        <f>IF($D90="","",_xludf.IFNA(IF(VLOOKUP($D90,NATJECATELJI!$A:$H,8,FALSE)="","",VLOOKUP($D90,NATJECATELJI!$A:$H,8,FALSE)),""))</f>
        <v/>
      </c>
    </row>
    <row r="91" spans="1:12" ht="24.7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s="53" t="str">
        <f>IF($D91="","",_xludf.IFNA(IF(VLOOKUP($D91,NATJECATELJI!$A:$H,8,FALSE)="","",VLOOKUP($D91,NATJECATELJI!$A:$H,8,FALSE)),""))</f>
        <v/>
      </c>
    </row>
    <row r="92" spans="1:12" ht="24.7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s="53" t="str">
        <f>IF($D92="","",_xludf.IFNA(IF(VLOOKUP($D92,NATJECATELJI!$A:$H,8,FALSE)="","",VLOOKUP($D92,NATJECATELJI!$A:$H,8,FALSE)),""))</f>
        <v/>
      </c>
    </row>
    <row r="93" spans="1:12" ht="24.7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2"/>
      <c r="L93" s="53" t="str">
        <f>IF($D93="","",_xludf.IFNA(IF(VLOOKUP($D93,NATJECATELJI!$A:$H,8,FALSE)="","",VLOOKUP($D93,NATJECATELJI!$A:$H,8,FALSE)),""))</f>
        <v/>
      </c>
    </row>
    <row r="94" spans="1:12" ht="24.7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2"/>
      <c r="L94" s="53" t="str">
        <f>IF($D94="","",_xludf.IFNA(IF(VLOOKUP($D94,NATJECATELJI!$A:$H,8,FALSE)="","",VLOOKUP($D94,NATJECATELJI!$A:$H,8,FALSE)),""))</f>
        <v/>
      </c>
    </row>
    <row r="95" spans="1:12" ht="24.7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2"/>
      <c r="L95" s="53" t="str">
        <f>IF($D95="","",_xludf.IFNA(IF(VLOOKUP($D95,NATJECATELJI!$A:$H,8,FALSE)="","",VLOOKUP($D95,NATJECATELJI!$A:$H,8,FALSE)),""))</f>
        <v/>
      </c>
    </row>
    <row r="96" spans="1:12" ht="24.7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2"/>
      <c r="L96" s="53" t="str">
        <f>IF($D96="","",_xludf.IFNA(IF(VLOOKUP($D96,NATJECATELJI!$A:$H,8,FALSE)="","",VLOOKUP($D96,NATJECATELJI!$A:$H,8,FALSE)),""))</f>
        <v/>
      </c>
    </row>
    <row r="97" spans="1:12" ht="24.7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2"/>
      <c r="L97" s="53" t="str">
        <f>IF($D97="","",_xludf.IFNA(IF(VLOOKUP($D97,NATJECATELJI!$A:$H,8,FALSE)="","",VLOOKUP($D97,NATJECATELJI!$A:$H,8,FALSE)),""))</f>
        <v/>
      </c>
    </row>
    <row r="98" spans="1:12" ht="24.7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2"/>
      <c r="L98" s="53" t="str">
        <f>IF($D98="","",_xludf.IFNA(IF(VLOOKUP($D98,NATJECATELJI!$A:$H,8,FALSE)="","",VLOOKUP($D98,NATJECATELJI!$A:$H,8,FALSE)),""))</f>
        <v/>
      </c>
    </row>
    <row r="99" spans="1:12" ht="24.7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2"/>
      <c r="L99" s="53" t="str">
        <f>IF($D99="","",_xludf.IFNA(IF(VLOOKUP($D99,NATJECATELJI!$A:$H,8,FALSE)="","",VLOOKUP($D99,NATJECATELJI!$A:$H,8,FALSE)),""))</f>
        <v/>
      </c>
    </row>
    <row r="100" spans="1:12" ht="24.7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2"/>
      <c r="L100" s="53" t="str">
        <f>IF($D100="","",_xludf.IFNA(IF(VLOOKUP($D100,NATJECATELJI!$A:$H,8,FALSE)="","",VLOOKUP($D100,NATJECATELJI!$A:$H,8,FALSE)),""))</f>
        <v/>
      </c>
    </row>
    <row r="101" spans="1:12" ht="24.7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s="53" t="str">
        <f>IF($D101="","",_xludf.IFNA(IF(VLOOKUP($D101,NATJECATELJI!$A:$H,8,FALSE)="","",VLOOKUP($D101,NATJECATELJI!$A:$H,8,FALSE)),""))</f>
        <v/>
      </c>
    </row>
    <row r="102" spans="1:12" ht="24.75" customHeight="1">
      <c r="A102" s="60"/>
      <c r="B102" s="60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s="53" t="str">
        <f>IF($D102="","",_xludf.IFNA(IF(VLOOKUP($D102,NATJECATELJI!$A:$H,8,FALSE)="","",VLOOKUP($D102,NATJECATELJI!$A:$H,8,FALSE)),""))</f>
        <v/>
      </c>
    </row>
    <row r="103" spans="1:12" ht="24.75" customHeight="1">
      <c r="A103" s="60"/>
      <c r="B103" s="60"/>
      <c r="C103" s="61"/>
      <c r="D103" s="61"/>
      <c r="E103" s="53" t="str">
        <f>IF($D103="","",_xludf.IFNA(IF(VLOOKUP($D103,NATJECATELJI!$A:$H,2,FALSE)="","",VLOOKUP($D103,NATJECATELJI!$A:$H,2,FALSE)),""))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2"/>
      <c r="L103" s="53" t="str">
        <f>IF($D103="","",_xludf.IFNA(IF(VLOOKUP($D103,NATJECATELJI!$A:$H,8,FALSE)="","",VLOOKUP($D103,NATJECATELJI!$A:$H,8,FALSE)),""))</f>
        <v/>
      </c>
    </row>
    <row r="104" spans="1:12" ht="24.7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2"/>
      <c r="L104" s="53" t="str">
        <f>IF($D104="","",_xludf.IFNA(IF(VLOOKUP($D104,NATJECATELJI!$A:$H,8,FALSE)="","",VLOOKUP($D104,NATJECATELJI!$A:$H,8,FALSE)),""))</f>
        <v/>
      </c>
    </row>
    <row r="105" spans="1:12" ht="24.7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2"/>
      <c r="L105" s="53" t="str">
        <f>IF($D105="","",_xludf.IFNA(IF(VLOOKUP($D105,NATJECATELJI!$A:$H,8,FALSE)="","",VLOOKUP($D105,NATJECATELJI!$A:$H,8,FALSE)),""))</f>
        <v/>
      </c>
    </row>
    <row r="106" spans="1:12" ht="24.7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  <c r="L106" s="53" t="str">
        <f>IF($D106="","",_xludf.IFNA(IF(VLOOKUP($D106,NATJECATELJI!$A:$H,8,FALSE)="","",VLOOKUP($D106,NATJECATELJI!$A:$H,8,FALSE)),""))</f>
        <v/>
      </c>
    </row>
    <row r="107" spans="1:12" ht="24.7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  <c r="L107" s="53" t="str">
        <f>IF($D107="","",_xludf.IFNA(IF(VLOOKUP($D107,NATJECATELJI!$A:$H,8,FALSE)="","",VLOOKUP($D107,NATJECATELJI!$A:$H,8,FALSE)),""))</f>
        <v/>
      </c>
    </row>
    <row r="108" spans="1:12" ht="24.7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  <c r="L108" s="53" t="str">
        <f>IF($D108="","",_xludf.IFNA(IF(VLOOKUP($D108,NATJECATELJI!$A:$H,8,FALSE)="","",VLOOKUP($D108,NATJECATELJI!$A:$H,8,FALSE)),""))</f>
        <v/>
      </c>
    </row>
    <row r="109" spans="1:12" ht="24.7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  <c r="L109" s="53" t="str">
        <f>IF($D109="","",_xludf.IFNA(IF(VLOOKUP($D109,NATJECATELJI!$A:$H,8,FALSE)="","",VLOOKUP($D109,NATJECATELJI!$A:$H,8,FALSE)),""))</f>
        <v/>
      </c>
    </row>
    <row r="110" spans="1:12" ht="24.7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s="53" t="str">
        <f>IF($D110="","",_xludf.IFNA(IF(VLOOKUP($D110,NATJECATELJI!$A:$H,8,FALSE)="","",VLOOKUP($D110,NATJECATELJI!$A:$H,8,FALSE)),""))</f>
        <v/>
      </c>
    </row>
    <row r="111" spans="1:12" ht="24.7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  <c r="L111" s="53" t="str">
        <f>IF($D111="","",_xludf.IFNA(IF(VLOOKUP($D111,NATJECATELJI!$A:$H,8,FALSE)="","",VLOOKUP($D111,NATJECATELJI!$A:$H,8,FALSE)),""))</f>
        <v/>
      </c>
    </row>
    <row r="112" spans="1:12" ht="24.7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s="53" t="str">
        <f>IF($D112="","",_xludf.IFNA(IF(VLOOKUP($D112,NATJECATELJI!$A:$H,8,FALSE)="","",VLOOKUP($D112,NATJECATELJI!$A:$H,8,FALSE)),""))</f>
        <v/>
      </c>
    </row>
    <row r="113" spans="1:12" ht="24.7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s="53" t="str">
        <f>IF($D113="","",_xludf.IFNA(IF(VLOOKUP($D113,NATJECATELJI!$A:$H,8,FALSE)="","",VLOOKUP($D113,NATJECATELJI!$A:$H,8,FALSE)),""))</f>
        <v/>
      </c>
    </row>
    <row r="114" spans="1:12" ht="24.7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  <c r="L114" s="53" t="str">
        <f>IF($D114="","",_xludf.IFNA(IF(VLOOKUP($D114,NATJECATELJI!$A:$H,8,FALSE)="","",VLOOKUP($D114,NATJECATELJI!$A:$H,8,FALSE)),""))</f>
        <v/>
      </c>
    </row>
    <row r="115" spans="1:12" ht="24.7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  <c r="L115" s="53" t="str">
        <f>IF($D115="","",_xludf.IFNA(IF(VLOOKUP($D115,NATJECATELJI!$A:$H,8,FALSE)="","",VLOOKUP($D115,NATJECATELJI!$A:$H,8,FALSE)),""))</f>
        <v/>
      </c>
    </row>
    <row r="116" spans="1:12" ht="24.7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  <c r="L116" s="53" t="str">
        <f>IF($D116="","",_xludf.IFNA(IF(VLOOKUP($D116,NATJECATELJI!$A:$H,8,FALSE)="","",VLOOKUP($D116,NATJECATELJI!$A:$H,8,FALSE)),""))</f>
        <v/>
      </c>
    </row>
    <row r="117" spans="1:12" ht="24.7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  <c r="L117" s="53" t="str">
        <f>IF($D117="","",_xludf.IFNA(IF(VLOOKUP($D117,NATJECATELJI!$A:$H,8,FALSE)="","",VLOOKUP($D117,NATJECATELJI!$A:$H,8,FALSE)),""))</f>
        <v/>
      </c>
    </row>
    <row r="118" spans="1:12" ht="24.7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  <c r="L118" s="53" t="str">
        <f>IF($D118="","",_xludf.IFNA(IF(VLOOKUP($D118,NATJECATELJI!$A:$H,8,FALSE)="","",VLOOKUP($D118,NATJECATELJI!$A:$H,8,FALSE)),""))</f>
        <v/>
      </c>
    </row>
    <row r="119" spans="1:12" ht="24.7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  <c r="L119" s="53" t="str">
        <f>IF($D119="","",_xludf.IFNA(IF(VLOOKUP($D119,NATJECATELJI!$A:$H,8,FALSE)="","",VLOOKUP($D119,NATJECATELJI!$A:$H,8,FALSE)),""))</f>
        <v/>
      </c>
    </row>
    <row r="120" spans="1:12" ht="24.7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s="53" t="str">
        <f>IF($D120="","",_xludf.IFNA(IF(VLOOKUP($D120,NATJECATELJI!$A:$H,8,FALSE)="","",VLOOKUP($D120,NATJECATELJI!$A:$H,8,FALSE)),""))</f>
        <v/>
      </c>
    </row>
    <row r="121" spans="1:12" ht="24.7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s="53" t="str">
        <f>IF($D121="","",_xludf.IFNA(IF(VLOOKUP($D121,NATJECATELJI!$A:$H,8,FALSE)="","",VLOOKUP($D121,NATJECATELJI!$A:$H,8,FALSE)),""))</f>
        <v/>
      </c>
    </row>
    <row r="122" spans="1:12" ht="24.7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  <c r="L122" s="53" t="str">
        <f>IF($D122="","",_xludf.IFNA(IF(VLOOKUP($D122,NATJECATELJI!$A:$H,8,FALSE)="","",VLOOKUP($D122,NATJECATELJI!$A:$H,8,FALSE)),""))</f>
        <v/>
      </c>
    </row>
    <row r="123" spans="1:12" ht="24.7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  <c r="L123" s="53" t="str">
        <f>IF($D123="","",_xludf.IFNA(IF(VLOOKUP($D123,NATJECATELJI!$A:$H,8,FALSE)="","",VLOOKUP($D123,NATJECATELJI!$A:$H,8,FALSE)),""))</f>
        <v/>
      </c>
    </row>
    <row r="124" spans="1:12" ht="24.7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  <c r="L124" s="53" t="str">
        <f>IF($D124="","",_xludf.IFNA(IF(VLOOKUP($D124,NATJECATELJI!$A:$H,8,FALSE)="","",VLOOKUP($D124,NATJECATELJI!$A:$H,8,FALSE)),""))</f>
        <v/>
      </c>
    </row>
    <row r="125" spans="1:12" ht="24.7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  <c r="L125" s="53" t="str">
        <f>IF($D125="","",_xludf.IFNA(IF(VLOOKUP($D125,NATJECATELJI!$A:$H,8,FALSE)="","",VLOOKUP($D125,NATJECATELJI!$A:$H,8,FALSE)),""))</f>
        <v/>
      </c>
    </row>
    <row r="126" spans="1:12" ht="24.7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  <c r="L126" s="53" t="str">
        <f>IF($D126="","",_xludf.IFNA(IF(VLOOKUP($D126,NATJECATELJI!$A:$H,8,FALSE)="","",VLOOKUP($D126,NATJECATELJI!$A:$H,8,FALSE)),""))</f>
        <v/>
      </c>
    </row>
    <row r="127" spans="1:12" ht="24.7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  <c r="L127" s="53" t="str">
        <f>IF($D127="","",_xludf.IFNA(IF(VLOOKUP($D127,NATJECATELJI!$A:$H,8,FALSE)="","",VLOOKUP($D127,NATJECATELJI!$A:$H,8,FALSE)),""))</f>
        <v/>
      </c>
    </row>
    <row r="128" spans="1:12" ht="24.7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  <c r="L128" s="53" t="str">
        <f>IF($D128="","",_xludf.IFNA(IF(VLOOKUP($D128,NATJECATELJI!$A:$H,8,FALSE)="","",VLOOKUP($D128,NATJECATELJI!$A:$H,8,FALSE)),""))</f>
        <v/>
      </c>
    </row>
    <row r="129" spans="1:12" ht="24.7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  <c r="L129" s="53" t="str">
        <f>IF($D129="","",_xludf.IFNA(IF(VLOOKUP($D129,NATJECATELJI!$A:$H,8,FALSE)="","",VLOOKUP($D129,NATJECATELJI!$A:$H,8,FALSE)),""))</f>
        <v/>
      </c>
    </row>
    <row r="130" spans="1:12" ht="24.7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s="53" t="str">
        <f>IF($D130="","",_xludf.IFNA(IF(VLOOKUP($D130,NATJECATELJI!$A:$H,8,FALSE)="","",VLOOKUP($D130,NATJECATELJI!$A:$H,8,FALSE)),""))</f>
        <v/>
      </c>
    </row>
    <row r="131" spans="1:12" ht="24.7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s="53" t="str">
        <f>IF($D131="","",_xludf.IFNA(IF(VLOOKUP($D131,NATJECATELJI!$A:$H,8,FALSE)="","",VLOOKUP($D131,NATJECATELJI!$A:$H,8,FALSE)),""))</f>
        <v/>
      </c>
    </row>
    <row r="132" spans="1:12" ht="24.7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  <c r="L132" s="53" t="str">
        <f>IF($D132="","",_xludf.IFNA(IF(VLOOKUP($D132,NATJECATELJI!$A:$H,8,FALSE)="","",VLOOKUP($D132,NATJECATELJI!$A:$H,8,FALSE)),""))</f>
        <v/>
      </c>
    </row>
    <row r="133" spans="1:12" ht="24.7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  <c r="L133" s="53" t="str">
        <f>IF($D133="","",_xludf.IFNA(IF(VLOOKUP($D133,NATJECATELJI!$A:$H,8,FALSE)="","",VLOOKUP($D133,NATJECATELJI!$A:$H,8,FALSE)),""))</f>
        <v/>
      </c>
    </row>
    <row r="134" spans="1:12" ht="24.7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  <c r="L134" s="53" t="str">
        <f>IF($D134="","",_xludf.IFNA(IF(VLOOKUP($D134,NATJECATELJI!$A:$H,8,FALSE)="","",VLOOKUP($D134,NATJECATELJI!$A:$H,8,FALSE)),""))</f>
        <v/>
      </c>
    </row>
    <row r="135" spans="1:12" ht="24.7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  <c r="L135" s="53" t="str">
        <f>IF($D135="","",_xludf.IFNA(IF(VLOOKUP($D135,NATJECATELJI!$A:$H,8,FALSE)="","",VLOOKUP($D135,NATJECATELJI!$A:$H,8,FALSE)),""))</f>
        <v/>
      </c>
    </row>
    <row r="136" spans="1:12" ht="24.7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  <c r="L136" s="53" t="str">
        <f>IF($D136="","",_xludf.IFNA(IF(VLOOKUP($D136,NATJECATELJI!$A:$H,8,FALSE)="","",VLOOKUP($D136,NATJECATELJI!$A:$H,8,FALSE)),""))</f>
        <v/>
      </c>
    </row>
    <row r="137" spans="1:12" ht="24.7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  <c r="L137" s="53" t="str">
        <f>IF($D137="","",_xludf.IFNA(IF(VLOOKUP($D137,NATJECATELJI!$A:$H,8,FALSE)="","",VLOOKUP($D137,NATJECATELJI!$A:$H,8,FALSE)),""))</f>
        <v/>
      </c>
    </row>
    <row r="138" spans="1:12" ht="24.7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  <c r="L138" s="53" t="str">
        <f>IF($D138="","",_xludf.IFNA(IF(VLOOKUP($D138,NATJECATELJI!$A:$H,8,FALSE)="","",VLOOKUP($D138,NATJECATELJI!$A:$H,8,FALSE)),""))</f>
        <v/>
      </c>
    </row>
    <row r="139" spans="1:12" ht="24.7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  <c r="L139" s="53" t="str">
        <f>IF($D139="","",_xludf.IFNA(IF(VLOOKUP($D139,NATJECATELJI!$A:$H,8,FALSE)="","",VLOOKUP($D139,NATJECATELJI!$A:$H,8,FALSE)),""))</f>
        <v/>
      </c>
    </row>
    <row r="140" spans="1:12" ht="24.7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s="53" t="str">
        <f>IF($D140="","",_xludf.IFNA(IF(VLOOKUP($D140,NATJECATELJI!$A:$H,8,FALSE)="","",VLOOKUP($D140,NATJECATELJI!$A:$H,8,FALSE)),""))</f>
        <v/>
      </c>
    </row>
    <row r="141" spans="1:12" ht="24.7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s="53" t="str">
        <f>IF($D141="","",_xludf.IFNA(IF(VLOOKUP($D141,NATJECATELJI!$A:$H,8,FALSE)="","",VLOOKUP($D141,NATJECATELJI!$A:$H,8,FALSE)),""))</f>
        <v/>
      </c>
    </row>
    <row r="142" spans="1:12" ht="24.7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s="53" t="str">
        <f>IF($D142="","",_xludf.IFNA(IF(VLOOKUP($D142,NATJECATELJI!$A:$H,8,FALSE)="","",VLOOKUP($D142,NATJECATELJI!$A:$H,8,FALSE)),""))</f>
        <v/>
      </c>
    </row>
    <row r="143" spans="1:12" ht="24.7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s="53" t="str">
        <f>IF($D143="","",_xludf.IFNA(IF(VLOOKUP($D143,NATJECATELJI!$A:$H,8,FALSE)="","",VLOOKUP($D143,NATJECATELJI!$A:$H,8,FALSE)),""))</f>
        <v/>
      </c>
    </row>
    <row r="144" spans="1:12" ht="24.7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s="53" t="str">
        <f>IF($D144="","",_xludf.IFNA(IF(VLOOKUP($D144,NATJECATELJI!$A:$H,8,FALSE)="","",VLOOKUP($D144,NATJECATELJI!$A:$H,8,FALSE)),""))</f>
        <v/>
      </c>
    </row>
    <row r="145" spans="1:12" ht="24.7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s="53" t="str">
        <f>IF($D145="","",_xludf.IFNA(IF(VLOOKUP($D145,NATJECATELJI!$A:$H,8,FALSE)="","",VLOOKUP($D145,NATJECATELJI!$A:$H,8,FALSE)),""))</f>
        <v/>
      </c>
    </row>
    <row r="146" spans="1:12" ht="24.7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s="53" t="str">
        <f>IF($D146="","",_xludf.IFNA(IF(VLOOKUP($D146,NATJECATELJI!$A:$H,8,FALSE)="","",VLOOKUP($D146,NATJECATELJI!$A:$H,8,FALSE)),""))</f>
        <v/>
      </c>
    </row>
    <row r="147" spans="1:12" ht="24.7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s="53" t="str">
        <f>IF($D147="","",_xludf.IFNA(IF(VLOOKUP($D147,NATJECATELJI!$A:$H,8,FALSE)="","",VLOOKUP($D147,NATJECATELJI!$A:$H,8,FALSE)),""))</f>
        <v/>
      </c>
    </row>
    <row r="148" spans="1:12" ht="24.7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s="53" t="str">
        <f>IF($D148="","",_xludf.IFNA(IF(VLOOKUP($D148,NATJECATELJI!$A:$H,8,FALSE)="","",VLOOKUP($D148,NATJECATELJI!$A:$H,8,FALSE)),""))</f>
        <v/>
      </c>
    </row>
    <row r="149" spans="1:12" ht="24.7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s="53" t="str">
        <f>IF($D149="","",_xludf.IFNA(IF(VLOOKUP($D149,NATJECATELJI!$A:$H,8,FALSE)="","",VLOOKUP($D149,NATJECATELJI!$A:$H,8,FALSE)),""))</f>
        <v/>
      </c>
    </row>
    <row r="150" spans="1:12" ht="24.7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s="53" t="str">
        <f>IF($D150="","",_xludf.IFNA(IF(VLOOKUP($D150,NATJECATELJI!$A:$H,8,FALSE)="","",VLOOKUP($D150,NATJECATELJI!$A:$H,8,FALSE)),""))</f>
        <v/>
      </c>
    </row>
    <row r="151" spans="1:12" ht="24.7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s="53" t="str">
        <f>IF($D151="","",_xludf.IFNA(IF(VLOOKUP($D151,NATJECATELJI!$A:$H,8,FALSE)="","",VLOOKUP($D151,NATJECATELJI!$A:$H,8,FALSE)),""))</f>
        <v/>
      </c>
    </row>
    <row r="152" spans="1:12" ht="24.7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s="53" t="str">
        <f>IF($D152="","",_xludf.IFNA(IF(VLOOKUP($D152,NATJECATELJI!$A:$H,8,FALSE)="","",VLOOKUP($D152,NATJECATELJI!$A:$H,8,FALSE)),""))</f>
        <v/>
      </c>
    </row>
    <row r="153" spans="1:12" ht="24.7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s="53" t="str">
        <f>IF($D153="","",_xludf.IFNA(IF(VLOOKUP($D153,NATJECATELJI!$A:$H,8,FALSE)="","",VLOOKUP($D153,NATJECATELJI!$A:$H,8,FALSE)),""))</f>
        <v/>
      </c>
    </row>
    <row r="154" spans="1:12" ht="24.7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s="53" t="str">
        <f>IF($D154="","",_xludf.IFNA(IF(VLOOKUP($D154,NATJECATELJI!$A:$H,8,FALSE)="","",VLOOKUP($D154,NATJECATELJI!$A:$H,8,FALSE)),""))</f>
        <v/>
      </c>
    </row>
    <row r="155" spans="1:12" ht="24.7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s="53" t="str">
        <f>IF($D155="","",_xludf.IFNA(IF(VLOOKUP($D155,NATJECATELJI!$A:$H,8,FALSE)="","",VLOOKUP($D155,NATJECATELJI!$A:$H,8,FALSE)),""))</f>
        <v/>
      </c>
    </row>
    <row r="156" spans="1:12" ht="24.7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s="53" t="str">
        <f>IF($D156="","",_xludf.IFNA(IF(VLOOKUP($D156,NATJECATELJI!$A:$H,8,FALSE)="","",VLOOKUP($D156,NATJECATELJI!$A:$H,8,FALSE)),""))</f>
        <v/>
      </c>
    </row>
    <row r="157" spans="1:12" ht="24.7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s="53" t="str">
        <f>IF($D157="","",_xludf.IFNA(IF(VLOOKUP($D157,NATJECATELJI!$A:$H,8,FALSE)="","",VLOOKUP($D157,NATJECATELJI!$A:$H,8,FALSE)),""))</f>
        <v/>
      </c>
    </row>
    <row r="158" spans="1:12" ht="24.7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s="53" t="str">
        <f>IF($D158="","",_xludf.IFNA(IF(VLOOKUP($D158,NATJECATELJI!$A:$H,8,FALSE)="","",VLOOKUP($D158,NATJECATELJI!$A:$H,8,FALSE)),""))</f>
        <v/>
      </c>
    </row>
    <row r="159" spans="1:12" ht="24.7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s="53" t="str">
        <f>IF($D159="","",_xludf.IFNA(IF(VLOOKUP($D159,NATJECATELJI!$A:$H,8,FALSE)="","",VLOOKUP($D159,NATJECATELJI!$A:$H,8,FALSE)),""))</f>
        <v/>
      </c>
    </row>
    <row r="160" spans="1:12" ht="24.7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s="53" t="str">
        <f>IF($D160="","",_xludf.IFNA(IF(VLOOKUP($D160,NATJECATELJI!$A:$H,8,FALSE)="","",VLOOKUP($D160,NATJECATELJI!$A:$H,8,FALSE)),""))</f>
        <v/>
      </c>
    </row>
    <row r="161" spans="1:12" ht="24.7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s="53" t="str">
        <f>IF($D161="","",_xludf.IFNA(IF(VLOOKUP($D161,NATJECATELJI!$A:$H,8,FALSE)="","",VLOOKUP($D161,NATJECATELJI!$A:$H,8,FALSE)),""))</f>
        <v/>
      </c>
    </row>
    <row r="162" spans="1:12" ht="24.7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s="53" t="str">
        <f>IF($D162="","",_xludf.IFNA(IF(VLOOKUP($D162,NATJECATELJI!$A:$H,8,FALSE)="","",VLOOKUP($D162,NATJECATELJI!$A:$H,8,FALSE)),""))</f>
        <v/>
      </c>
    </row>
    <row r="163" spans="1:12" ht="24.7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s="53" t="str">
        <f>IF($D163="","",_xludf.IFNA(IF(VLOOKUP($D163,NATJECATELJI!$A:$H,8,FALSE)="","",VLOOKUP($D163,NATJECATELJI!$A:$H,8,FALSE)),""))</f>
        <v/>
      </c>
    </row>
    <row r="164" spans="1:12" ht="24.7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s="53" t="str">
        <f>IF($D164="","",_xludf.IFNA(IF(VLOOKUP($D164,NATJECATELJI!$A:$H,8,FALSE)="","",VLOOKUP($D164,NATJECATELJI!$A:$H,8,FALSE)),""))</f>
        <v/>
      </c>
    </row>
    <row r="165" spans="1:12" ht="24.7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s="53" t="str">
        <f>IF($D165="","",_xludf.IFNA(IF(VLOOKUP($D165,NATJECATELJI!$A:$H,8,FALSE)="","",VLOOKUP($D165,NATJECATELJI!$A:$H,8,FALSE)),""))</f>
        <v/>
      </c>
    </row>
    <row r="166" spans="1:12" ht="24.7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s="53" t="str">
        <f>IF($D166="","",_xludf.IFNA(IF(VLOOKUP($D166,NATJECATELJI!$A:$H,8,FALSE)="","",VLOOKUP($D166,NATJECATELJI!$A:$H,8,FALSE)),""))</f>
        <v/>
      </c>
    </row>
    <row r="167" spans="1:12" ht="24.7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s="53" t="str">
        <f>IF($D167="","",_xludf.IFNA(IF(VLOOKUP($D167,NATJECATELJI!$A:$H,8,FALSE)="","",VLOOKUP($D167,NATJECATELJI!$A:$H,8,FALSE)),""))</f>
        <v/>
      </c>
    </row>
    <row r="168" spans="1:12" ht="24.7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s="53" t="str">
        <f>IF($D168="","",_xludf.IFNA(IF(VLOOKUP($D168,NATJECATELJI!$A:$H,8,FALSE)="","",VLOOKUP($D168,NATJECATELJI!$A:$H,8,FALSE)),""))</f>
        <v/>
      </c>
    </row>
    <row r="169" spans="1:12" ht="24.7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s="53" t="str">
        <f>IF($D169="","",_xludf.IFNA(IF(VLOOKUP($D169,NATJECATELJI!$A:$H,8,FALSE)="","",VLOOKUP($D169,NATJECATELJI!$A:$H,8,FALSE)),""))</f>
        <v/>
      </c>
    </row>
    <row r="170" spans="1:12" ht="24.7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s="53" t="str">
        <f>IF($D170="","",_xludf.IFNA(IF(VLOOKUP($D170,NATJECATELJI!$A:$H,8,FALSE)="","",VLOOKUP($D170,NATJECATELJI!$A:$H,8,FALSE)),""))</f>
        <v/>
      </c>
    </row>
    <row r="171" spans="1:12" ht="24.7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s="53" t="str">
        <f>IF($D171="","",_xludf.IFNA(IF(VLOOKUP($D171,NATJECATELJI!$A:$H,8,FALSE)="","",VLOOKUP($D171,NATJECATELJI!$A:$H,8,FALSE)),""))</f>
        <v/>
      </c>
    </row>
    <row r="172" spans="1:12" ht="24.7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s="53" t="str">
        <f>IF($D172="","",_xludf.IFNA(IF(VLOOKUP($D172,NATJECATELJI!$A:$H,8,FALSE)="","",VLOOKUP($D172,NATJECATELJI!$A:$H,8,FALSE)),""))</f>
        <v/>
      </c>
    </row>
    <row r="173" spans="1:12" ht="24.7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s="53" t="str">
        <f>IF($D173="","",_xludf.IFNA(IF(VLOOKUP($D173,NATJECATELJI!$A:$H,8,FALSE)="","",VLOOKUP($D173,NATJECATELJI!$A:$H,8,FALSE)),""))</f>
        <v/>
      </c>
    </row>
    <row r="174" spans="1:12" ht="24.7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s="53" t="str">
        <f>IF($D174="","",_xludf.IFNA(IF(VLOOKUP($D174,NATJECATELJI!$A:$H,8,FALSE)="","",VLOOKUP($D174,NATJECATELJI!$A:$H,8,FALSE)),""))</f>
        <v/>
      </c>
    </row>
    <row r="175" spans="1:12" ht="24.7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s="53" t="str">
        <f>IF($D175="","",_xludf.IFNA(IF(VLOOKUP($D175,NATJECATELJI!$A:$H,8,FALSE)="","",VLOOKUP($D175,NATJECATELJI!$A:$H,8,FALSE)),""))</f>
        <v/>
      </c>
    </row>
    <row r="176" spans="1:12" ht="24.7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s="53" t="str">
        <f>IF($D176="","",_xludf.IFNA(IF(VLOOKUP($D176,NATJECATELJI!$A:$H,8,FALSE)="","",VLOOKUP($D176,NATJECATELJI!$A:$H,8,FALSE)),""))</f>
        <v/>
      </c>
    </row>
    <row r="177" spans="1:12" ht="24.7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s="53" t="str">
        <f>IF($D177="","",_xludf.IFNA(IF(VLOOKUP($D177,NATJECATELJI!$A:$H,8,FALSE)="","",VLOOKUP($D177,NATJECATELJI!$A:$H,8,FALSE)),""))</f>
        <v/>
      </c>
    </row>
    <row r="178" spans="1:12" ht="24.7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s="53" t="str">
        <f>IF($D178="","",_xludf.IFNA(IF(VLOOKUP($D178,NATJECATELJI!$A:$H,8,FALSE)="","",VLOOKUP($D178,NATJECATELJI!$A:$H,8,FALSE)),""))</f>
        <v/>
      </c>
    </row>
    <row r="179" spans="1:12" ht="24.7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s="53" t="str">
        <f>IF($D179="","",_xludf.IFNA(IF(VLOOKUP($D179,NATJECATELJI!$A:$H,8,FALSE)="","",VLOOKUP($D179,NATJECATELJI!$A:$H,8,FALSE)),""))</f>
        <v/>
      </c>
    </row>
    <row r="180" spans="1:12" ht="24.7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s="53" t="str">
        <f>IF($D180="","",_xludf.IFNA(IF(VLOOKUP($D180,NATJECATELJI!$A:$H,8,FALSE)="","",VLOOKUP($D180,NATJECATELJI!$A:$H,8,FALSE)),""))</f>
        <v/>
      </c>
    </row>
    <row r="181" spans="1:12" ht="24.7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s="53" t="str">
        <f>IF($D181="","",_xludf.IFNA(IF(VLOOKUP($D181,NATJECATELJI!$A:$H,8,FALSE)="","",VLOOKUP($D181,NATJECATELJI!$A:$H,8,FALSE)),""))</f>
        <v/>
      </c>
    </row>
    <row r="182" spans="1:12" ht="24.7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s="53" t="str">
        <f>IF($D182="","",_xludf.IFNA(IF(VLOOKUP($D182,NATJECATELJI!$A:$H,8,FALSE)="","",VLOOKUP($D182,NATJECATELJI!$A:$H,8,FALSE)),""))</f>
        <v/>
      </c>
    </row>
    <row r="183" spans="1:12" ht="24.7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s="53" t="str">
        <f>IF($D183="","",_xludf.IFNA(IF(VLOOKUP($D183,NATJECATELJI!$A:$H,8,FALSE)="","",VLOOKUP($D183,NATJECATELJI!$A:$H,8,FALSE)),""))</f>
        <v/>
      </c>
    </row>
    <row r="184" spans="1:12" ht="24.7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s="53" t="str">
        <f>IF($D184="","",_xludf.IFNA(IF(VLOOKUP($D184,NATJECATELJI!$A:$H,8,FALSE)="","",VLOOKUP($D184,NATJECATELJI!$A:$H,8,FALSE)),""))</f>
        <v/>
      </c>
    </row>
    <row r="185" spans="1:12" ht="24.7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s="53" t="str">
        <f>IF($D185="","",_xludf.IFNA(IF(VLOOKUP($D185,NATJECATELJI!$A:$H,8,FALSE)="","",VLOOKUP($D185,NATJECATELJI!$A:$H,8,FALSE)),""))</f>
        <v/>
      </c>
    </row>
    <row r="186" spans="1:12" ht="24.7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s="53" t="str">
        <f>IF($D186="","",_xludf.IFNA(IF(VLOOKUP($D186,NATJECATELJI!$A:$H,8,FALSE)="","",VLOOKUP($D186,NATJECATELJI!$A:$H,8,FALSE)),""))</f>
        <v/>
      </c>
    </row>
    <row r="187" spans="1:12" ht="24.7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s="53" t="str">
        <f>IF($D187="","",_xludf.IFNA(IF(VLOOKUP($D187,NATJECATELJI!$A:$H,8,FALSE)="","",VLOOKUP($D187,NATJECATELJI!$A:$H,8,FALSE)),""))</f>
        <v/>
      </c>
    </row>
    <row r="188" spans="1:12" ht="24.7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s="53" t="str">
        <f>IF($D188="","",_xludf.IFNA(IF(VLOOKUP($D188,NATJECATELJI!$A:$H,8,FALSE)="","",VLOOKUP($D188,NATJECATELJI!$A:$H,8,FALSE)),""))</f>
        <v/>
      </c>
    </row>
    <row r="189" spans="1:12" ht="24.7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s="53" t="str">
        <f>IF($D189="","",_xludf.IFNA(IF(VLOOKUP($D189,NATJECATELJI!$A:$H,8,FALSE)="","",VLOOKUP($D189,NATJECATELJI!$A:$H,8,FALSE)),""))</f>
        <v/>
      </c>
    </row>
    <row r="190" spans="1:12" ht="24.7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s="53" t="str">
        <f>IF($D190="","",_xludf.IFNA(IF(VLOOKUP($D190,NATJECATELJI!$A:$H,8,FALSE)="","",VLOOKUP($D190,NATJECATELJI!$A:$H,8,FALSE)),""))</f>
        <v/>
      </c>
    </row>
    <row r="191" spans="1:12" ht="24.7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s="53" t="str">
        <f>IF($D191="","",_xludf.IFNA(IF(VLOOKUP($D191,NATJECATELJI!$A:$H,8,FALSE)="","",VLOOKUP($D191,NATJECATELJI!$A:$H,8,FALSE)),""))</f>
        <v/>
      </c>
    </row>
    <row r="192" spans="1:12" ht="24.7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s="53" t="str">
        <f>IF($D192="","",_xludf.IFNA(IF(VLOOKUP($D192,NATJECATELJI!$A:$H,8,FALSE)="","",VLOOKUP($D192,NATJECATELJI!$A:$H,8,FALSE)),""))</f>
        <v/>
      </c>
    </row>
    <row r="193" spans="1:12" ht="24.7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s="53" t="str">
        <f>IF($D193="","",_xludf.IFNA(IF(VLOOKUP($D193,NATJECATELJI!$A:$H,8,FALSE)="","",VLOOKUP($D193,NATJECATELJI!$A:$H,8,FALSE)),""))</f>
        <v/>
      </c>
    </row>
    <row r="194" spans="1:12" ht="24.7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s="53" t="str">
        <f>IF($D194="","",_xludf.IFNA(IF(VLOOKUP($D194,NATJECATELJI!$A:$H,8,FALSE)="","",VLOOKUP($D194,NATJECATELJI!$A:$H,8,FALSE)),""))</f>
        <v/>
      </c>
    </row>
    <row r="195" spans="1:12" ht="24.7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s="53" t="str">
        <f>IF($D195="","",_xludf.IFNA(IF(VLOOKUP($D195,NATJECATELJI!$A:$H,8,FALSE)="","",VLOOKUP($D195,NATJECATELJI!$A:$H,8,FALSE)),""))</f>
        <v/>
      </c>
    </row>
    <row r="196" spans="1:12" ht="24.7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s="53" t="str">
        <f>IF($D196="","",_xludf.IFNA(IF(VLOOKUP($D196,NATJECATELJI!$A:$H,8,FALSE)="","",VLOOKUP($D196,NATJECATELJI!$A:$H,8,FALSE)),""))</f>
        <v/>
      </c>
    </row>
    <row r="197" spans="1:12" ht="24.7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s="53" t="str">
        <f>IF($D197="","",_xludf.IFNA(IF(VLOOKUP($D197,NATJECATELJI!$A:$H,8,FALSE)="","",VLOOKUP($D197,NATJECATELJI!$A:$H,8,FALSE)),""))</f>
        <v/>
      </c>
    </row>
    <row r="198" spans="1:12" ht="24.7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s="53" t="str">
        <f>IF($D198="","",_xludf.IFNA(IF(VLOOKUP($D198,NATJECATELJI!$A:$H,8,FALSE)="","",VLOOKUP($D198,NATJECATELJI!$A:$H,8,FALSE)),""))</f>
        <v/>
      </c>
    </row>
    <row r="199" spans="1:12" ht="24.7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s="53" t="str">
        <f>IF($D199="","",_xludf.IFNA(IF(VLOOKUP($D199,NATJECATELJI!$A:$H,8,FALSE)="","",VLOOKUP($D199,NATJECATELJI!$A:$H,8,FALSE)),""))</f>
        <v/>
      </c>
    </row>
    <row r="200" spans="1:12" ht="24.7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s="53" t="str">
        <f>IF($D200="","",_xludf.IFNA(IF(VLOOKUP($D200,NATJECATELJI!$A:$H,8,FALSE)="","",VLOOKUP($D200,NATJECATELJI!$A:$H,8,FALSE)),""))</f>
        <v/>
      </c>
    </row>
    <row r="201" spans="1:12" ht="24.7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s="53" t="str">
        <f>IF($D201="","",_xludf.IFNA(IF(VLOOKUP($D201,NATJECATELJI!$A:$H,8,FALSE)="","",VLOOKUP($D201,NATJECATELJI!$A:$H,8,FALSE)),""))</f>
        <v/>
      </c>
    </row>
    <row r="202" spans="1:12" ht="24.7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s="53" t="str">
        <f>IF($D202="","",_xludf.IFNA(IF(VLOOKUP($D202,NATJECATELJI!$A:$H,8,FALSE)="","",VLOOKUP($D202,NATJECATELJI!$A:$H,8,FALSE)),""))</f>
        <v/>
      </c>
    </row>
    <row r="203" spans="1:12" ht="24.7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s="53" t="str">
        <f>IF($D203="","",_xludf.IFNA(IF(VLOOKUP($D203,NATJECATELJI!$A:$H,8,FALSE)="","",VLOOKUP($D203,NATJECATELJI!$A:$H,8,FALSE)),""))</f>
        <v/>
      </c>
    </row>
    <row r="204" spans="1:12" ht="24.7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s="53" t="str">
        <f>IF($D204="","",_xludf.IFNA(IF(VLOOKUP($D204,NATJECATELJI!$A:$H,8,FALSE)="","",VLOOKUP($D204,NATJECATELJI!$A:$H,8,FALSE)),""))</f>
        <v/>
      </c>
    </row>
    <row r="205" spans="1:12" ht="24.7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s="53" t="str">
        <f>IF($D205="","",_xludf.IFNA(IF(VLOOKUP($D205,NATJECATELJI!$A:$H,8,FALSE)="","",VLOOKUP($D205,NATJECATELJI!$A:$H,8,FALSE)),""))</f>
        <v/>
      </c>
    </row>
    <row r="206" spans="1:12" ht="24.7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s="53" t="str">
        <f>IF($D206="","",_xludf.IFNA(IF(VLOOKUP($D206,NATJECATELJI!$A:$H,8,FALSE)="","",VLOOKUP($D206,NATJECATELJI!$A:$H,8,FALSE)),""))</f>
        <v/>
      </c>
    </row>
    <row r="207" spans="1:12" ht="24.7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s="53" t="str">
        <f>IF($D207="","",_xludf.IFNA(IF(VLOOKUP($D207,NATJECATELJI!$A:$H,8,FALSE)="","",VLOOKUP($D207,NATJECATELJI!$A:$H,8,FALSE)),""))</f>
        <v/>
      </c>
    </row>
    <row r="208" spans="1:12" ht="24.7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s="53" t="str">
        <f>IF($D208="","",_xludf.IFNA(IF(VLOOKUP($D208,NATJECATELJI!$A:$H,8,FALSE)="","",VLOOKUP($D208,NATJECATELJI!$A:$H,8,FALSE)),""))</f>
        <v/>
      </c>
    </row>
    <row r="209" spans="1:12" ht="24.7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s="53" t="str">
        <f>IF($D209="","",_xludf.IFNA(IF(VLOOKUP($D209,NATJECATELJI!$A:$H,8,FALSE)="","",VLOOKUP($D209,NATJECATELJI!$A:$H,8,FALSE)),""))</f>
        <v/>
      </c>
    </row>
    <row r="210" spans="1:12" ht="24.7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s="53" t="str">
        <f>IF($D210="","",_xludf.IFNA(IF(VLOOKUP($D210,NATJECATELJI!$A:$H,8,FALSE)="","",VLOOKUP($D210,NATJECATELJI!$A:$H,8,FALSE)),""))</f>
        <v/>
      </c>
    </row>
    <row r="211" spans="1:12" ht="24.7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s="53" t="str">
        <f>IF($D211="","",_xludf.IFNA(IF(VLOOKUP($D211,NATJECATELJI!$A:$H,8,FALSE)="","",VLOOKUP($D211,NATJECATELJI!$A:$H,8,FALSE)),""))</f>
        <v/>
      </c>
    </row>
    <row r="212" spans="1:12" ht="24.7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s="53" t="str">
        <f>IF($D212="","",_xludf.IFNA(IF(VLOOKUP($D212,NATJECATELJI!$A:$H,8,FALSE)="","",VLOOKUP($D212,NATJECATELJI!$A:$H,8,FALSE)),""))</f>
        <v/>
      </c>
    </row>
    <row r="213" spans="1:12" ht="24.7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s="53" t="str">
        <f>IF($D213="","",_xludf.IFNA(IF(VLOOKUP($D213,NATJECATELJI!$A:$H,8,FALSE)="","",VLOOKUP($D213,NATJECATELJI!$A:$H,8,FALSE)),""))</f>
        <v/>
      </c>
    </row>
    <row r="214" spans="1:12" ht="24.7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s="53" t="str">
        <f>IF($D214="","",_xludf.IFNA(IF(VLOOKUP($D214,NATJECATELJI!$A:$H,8,FALSE)="","",VLOOKUP($D214,NATJECATELJI!$A:$H,8,FALSE)),""))</f>
        <v/>
      </c>
    </row>
    <row r="215" spans="1:12" ht="24.7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s="53" t="str">
        <f>IF($D215="","",_xludf.IFNA(IF(VLOOKUP($D215,NATJECATELJI!$A:$H,8,FALSE)="","",VLOOKUP($D215,NATJECATELJI!$A:$H,8,FALSE)),""))</f>
        <v/>
      </c>
    </row>
    <row r="216" spans="1:12" ht="24.7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s="53" t="str">
        <f>IF($D216="","",_xludf.IFNA(IF(VLOOKUP($D216,NATJECATELJI!$A:$H,8,FALSE)="","",VLOOKUP($D216,NATJECATELJI!$A:$H,8,FALSE)),""))</f>
        <v/>
      </c>
    </row>
    <row r="217" spans="1:12" ht="24.7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s="53" t="str">
        <f>IF($D217="","",_xludf.IFNA(IF(VLOOKUP($D217,NATJECATELJI!$A:$H,8,FALSE)="","",VLOOKUP($D217,NATJECATELJI!$A:$H,8,FALSE)),""))</f>
        <v/>
      </c>
    </row>
    <row r="218" spans="1:12" ht="24.7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s="53" t="str">
        <f>IF($D218="","",_xludf.IFNA(IF(VLOOKUP($D218,NATJECATELJI!$A:$H,8,FALSE)="","",VLOOKUP($D218,NATJECATELJI!$A:$H,8,FALSE)),""))</f>
        <v/>
      </c>
    </row>
    <row r="219" spans="1:12" ht="24.7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s="53" t="str">
        <f>IF($D219="","",_xludf.IFNA(IF(VLOOKUP($D219,NATJECATELJI!$A:$H,8,FALSE)="","",VLOOKUP($D219,NATJECATELJI!$A:$H,8,FALSE)),""))</f>
        <v/>
      </c>
    </row>
    <row r="220" spans="1:12" ht="24.7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s="53" t="str">
        <f>IF($D220="","",_xludf.IFNA(IF(VLOOKUP($D220,NATJECATELJI!$A:$H,8,FALSE)="","",VLOOKUP($D220,NATJECATELJI!$A:$H,8,FALSE)),""))</f>
        <v/>
      </c>
    </row>
    <row r="221" spans="1:12" ht="24.7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s="53" t="str">
        <f>IF($D221="","",_xludf.IFNA(IF(VLOOKUP($D221,NATJECATELJI!$A:$H,8,FALSE)="","",VLOOKUP($D221,NATJECATELJI!$A:$H,8,FALSE)),""))</f>
        <v/>
      </c>
    </row>
    <row r="222" spans="1:12" ht="24.7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s="53" t="str">
        <f>IF($D222="","",_xludf.IFNA(IF(VLOOKUP($D222,NATJECATELJI!$A:$H,8,FALSE)="","",VLOOKUP($D222,NATJECATELJI!$A:$H,8,FALSE)),""))</f>
        <v/>
      </c>
    </row>
    <row r="223" spans="1:12" ht="24.7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s="53" t="str">
        <f>IF($D223="","",_xludf.IFNA(IF(VLOOKUP($D223,NATJECATELJI!$A:$H,8,FALSE)="","",VLOOKUP($D223,NATJECATELJI!$A:$H,8,FALSE)),""))</f>
        <v/>
      </c>
    </row>
    <row r="224" spans="1:12" ht="24.7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s="53" t="str">
        <f>IF($D224="","",_xludf.IFNA(IF(VLOOKUP($D224,NATJECATELJI!$A:$H,8,FALSE)="","",VLOOKUP($D224,NATJECATELJI!$A:$H,8,FALSE)),""))</f>
        <v/>
      </c>
    </row>
    <row r="225" spans="1:12" ht="24.7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s="53" t="str">
        <f>IF($D225="","",_xludf.IFNA(IF(VLOOKUP($D225,NATJECATELJI!$A:$H,8,FALSE)="","",VLOOKUP($D225,NATJECATELJI!$A:$H,8,FALSE)),""))</f>
        <v/>
      </c>
    </row>
    <row r="226" spans="1:12" ht="24.7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s="53" t="str">
        <f>IF($D226="","",_xludf.IFNA(IF(VLOOKUP($D226,NATJECATELJI!$A:$H,8,FALSE)="","",VLOOKUP($D226,NATJECATELJI!$A:$H,8,FALSE)),""))</f>
        <v/>
      </c>
    </row>
    <row r="227" spans="1:12" ht="24.7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s="53" t="str">
        <f>IF($D227="","",_xludf.IFNA(IF(VLOOKUP($D227,NATJECATELJI!$A:$H,8,FALSE)="","",VLOOKUP($D227,NATJECATELJI!$A:$H,8,FALSE)),""))</f>
        <v/>
      </c>
    </row>
    <row r="228" spans="1:12" ht="24.7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s="53" t="str">
        <f>IF($D228="","",_xludf.IFNA(IF(VLOOKUP($D228,NATJECATELJI!$A:$H,8,FALSE)="","",VLOOKUP($D228,NATJECATELJI!$A:$H,8,FALSE)),""))</f>
        <v/>
      </c>
    </row>
    <row r="229" spans="1:12" ht="24.7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s="53" t="str">
        <f>IF($D229="","",_xludf.IFNA(IF(VLOOKUP($D229,NATJECATELJI!$A:$H,8,FALSE)="","",VLOOKUP($D229,NATJECATELJI!$A:$H,8,FALSE)),""))</f>
        <v/>
      </c>
    </row>
    <row r="230" spans="1:12" ht="24.7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s="53" t="str">
        <f>IF($D230="","",_xludf.IFNA(IF(VLOOKUP($D230,NATJECATELJI!$A:$H,8,FALSE)="","",VLOOKUP($D230,NATJECATELJI!$A:$H,8,FALSE)),""))</f>
        <v/>
      </c>
    </row>
    <row r="231" spans="1:12" ht="24.7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s="53" t="str">
        <f>IF($D231="","",_xludf.IFNA(IF(VLOOKUP($D231,NATJECATELJI!$A:$H,8,FALSE)="","",VLOOKUP($D231,NATJECATELJI!$A:$H,8,FALSE)),""))</f>
        <v/>
      </c>
    </row>
    <row r="232" spans="1:12" ht="24.7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s="53" t="str">
        <f>IF($D232="","",_xludf.IFNA(IF(VLOOKUP($D232,NATJECATELJI!$A:$H,8,FALSE)="","",VLOOKUP($D232,NATJECATELJI!$A:$H,8,FALSE)),""))</f>
        <v/>
      </c>
    </row>
    <row r="233" spans="1:12" ht="24.7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s="53" t="str">
        <f>IF($D233="","",_xludf.IFNA(IF(VLOOKUP($D233,NATJECATELJI!$A:$H,8,FALSE)="","",VLOOKUP($D233,NATJECATELJI!$A:$H,8,FALSE)),""))</f>
        <v/>
      </c>
    </row>
    <row r="234" spans="1:12" ht="24.7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s="53" t="str">
        <f>IF($D234="","",_xludf.IFNA(IF(VLOOKUP($D234,NATJECATELJI!$A:$H,8,FALSE)="","",VLOOKUP($D234,NATJECATELJI!$A:$H,8,FALSE)),""))</f>
        <v/>
      </c>
    </row>
    <row r="235" spans="1:12" ht="24.7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s="53" t="str">
        <f>IF($D235="","",_xludf.IFNA(IF(VLOOKUP($D235,NATJECATELJI!$A:$H,8,FALSE)="","",VLOOKUP($D235,NATJECATELJI!$A:$H,8,FALSE)),""))</f>
        <v/>
      </c>
    </row>
    <row r="236" spans="1:12" ht="24.7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s="53" t="str">
        <f>IF($D236="","",_xludf.IFNA(IF(VLOOKUP($D236,NATJECATELJI!$A:$H,8,FALSE)="","",VLOOKUP($D236,NATJECATELJI!$A:$H,8,FALSE)),""))</f>
        <v/>
      </c>
    </row>
    <row r="237" spans="1:12" ht="24.7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s="53" t="str">
        <f>IF($D237="","",_xludf.IFNA(IF(VLOOKUP($D237,NATJECATELJI!$A:$H,8,FALSE)="","",VLOOKUP($D237,NATJECATELJI!$A:$H,8,FALSE)),""))</f>
        <v/>
      </c>
    </row>
    <row r="238" spans="1:12" ht="24.7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s="53" t="str">
        <f>IF($D238="","",_xludf.IFNA(IF(VLOOKUP($D238,NATJECATELJI!$A:$H,8,FALSE)="","",VLOOKUP($D238,NATJECATELJI!$A:$H,8,FALSE)),""))</f>
        <v/>
      </c>
    </row>
    <row r="239" spans="1:12" ht="24.7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s="53" t="str">
        <f>IF($D239="","",_xludf.IFNA(IF(VLOOKUP($D239,NATJECATELJI!$A:$H,8,FALSE)="","",VLOOKUP($D239,NATJECATELJI!$A:$H,8,FALSE)),""))</f>
        <v/>
      </c>
    </row>
    <row r="240" spans="1:12" ht="24.7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s="53" t="str">
        <f>IF($D240="","",_xludf.IFNA(IF(VLOOKUP($D240,NATJECATELJI!$A:$H,8,FALSE)="","",VLOOKUP($D240,NATJECATELJI!$A:$H,8,FALSE)),""))</f>
        <v/>
      </c>
    </row>
    <row r="241" spans="1:12" ht="24.7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s="53" t="str">
        <f>IF($D241="","",_xludf.IFNA(IF(VLOOKUP($D241,NATJECATELJI!$A:$H,8,FALSE)="","",VLOOKUP($D241,NATJECATELJI!$A:$H,8,FALSE)),""))</f>
        <v/>
      </c>
    </row>
    <row r="242" spans="1:12" ht="24.7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s="53" t="str">
        <f>IF($D242="","",_xludf.IFNA(IF(VLOOKUP($D242,NATJECATELJI!$A:$H,8,FALSE)="","",VLOOKUP($D242,NATJECATELJI!$A:$H,8,FALSE)),""))</f>
        <v/>
      </c>
    </row>
    <row r="243" spans="1:12" ht="24.7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s="53" t="str">
        <f>IF($D243="","",_xludf.IFNA(IF(VLOOKUP($D243,NATJECATELJI!$A:$H,8,FALSE)="","",VLOOKUP($D243,NATJECATELJI!$A:$H,8,FALSE)),""))</f>
        <v/>
      </c>
    </row>
    <row r="244" spans="1:12" ht="24.7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s="53" t="str">
        <f>IF($D244="","",_xludf.IFNA(IF(VLOOKUP($D244,NATJECATELJI!$A:$H,8,FALSE)="","",VLOOKUP($D244,NATJECATELJI!$A:$H,8,FALSE)),""))</f>
        <v/>
      </c>
    </row>
    <row r="245" spans="1:12" ht="24.7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s="53" t="str">
        <f>IF($D245="","",_xludf.IFNA(IF(VLOOKUP($D245,NATJECATELJI!$A:$H,8,FALSE)="","",VLOOKUP($D245,NATJECATELJI!$A:$H,8,FALSE)),""))</f>
        <v/>
      </c>
    </row>
    <row r="246" spans="1:12" ht="24.7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s="53" t="str">
        <f>IF($D246="","",_xludf.IFNA(IF(VLOOKUP($D246,NATJECATELJI!$A:$H,8,FALSE)="","",VLOOKUP($D246,NATJECATELJI!$A:$H,8,FALSE)),""))</f>
        <v/>
      </c>
    </row>
    <row r="247" spans="1:12" ht="24.7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s="53" t="str">
        <f>IF($D247="","",_xludf.IFNA(IF(VLOOKUP($D247,NATJECATELJI!$A:$H,8,FALSE)="","",VLOOKUP($D247,NATJECATELJI!$A:$H,8,FALSE)),""))</f>
        <v/>
      </c>
    </row>
    <row r="248" spans="1:12" ht="24.7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s="53" t="str">
        <f>IF($D248="","",_xludf.IFNA(IF(VLOOKUP($D248,NATJECATELJI!$A:$H,8,FALSE)="","",VLOOKUP($D248,NATJECATELJI!$A:$H,8,FALSE)),""))</f>
        <v/>
      </c>
    </row>
    <row r="249" spans="1:12" ht="24.7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s="53" t="str">
        <f>IF($D249="","",_xludf.IFNA(IF(VLOOKUP($D249,NATJECATELJI!$A:$H,8,FALSE)="","",VLOOKUP($D249,NATJECATELJI!$A:$H,8,FALSE)),""))</f>
        <v/>
      </c>
    </row>
    <row r="250" spans="1:12" ht="24.7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s="53" t="str">
        <f>IF($D250="","",_xludf.IFNA(IF(VLOOKUP($D250,NATJECATELJI!$A:$H,8,FALSE)="","",VLOOKUP($D250,NATJECATELJI!$A:$H,8,FALSE)),""))</f>
        <v/>
      </c>
    </row>
    <row r="251" spans="1:12" ht="24.7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s="53" t="str">
        <f>IF($D251="","",_xludf.IFNA(IF(VLOOKUP($D251,NATJECATELJI!$A:$H,8,FALSE)="","",VLOOKUP($D251,NATJECATELJI!$A:$H,8,FALSE)),""))</f>
        <v/>
      </c>
    </row>
    <row r="252" spans="1:12" ht="24.7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s="53" t="str">
        <f>IF($D252="","",_xludf.IFNA(IF(VLOOKUP($D252,NATJECATELJI!$A:$H,8,FALSE)="","",VLOOKUP($D252,NATJECATELJI!$A:$H,8,FALSE)),""))</f>
        <v/>
      </c>
    </row>
    <row r="253" spans="1:12" ht="24.7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s="53" t="str">
        <f>IF($D253="","",_xludf.IFNA(IF(VLOOKUP($D253,NATJECATELJI!$A:$H,8,FALSE)="","",VLOOKUP($D253,NATJECATELJI!$A:$H,8,FALSE)),""))</f>
        <v/>
      </c>
    </row>
    <row r="254" spans="1:12" ht="24.7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s="53" t="str">
        <f>IF($D254="","",_xludf.IFNA(IF(VLOOKUP($D254,NATJECATELJI!$A:$H,8,FALSE)="","",VLOOKUP($D254,NATJECATELJI!$A:$H,8,FALSE)),""))</f>
        <v/>
      </c>
    </row>
    <row r="255" spans="1:12" ht="24.7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s="53" t="str">
        <f>IF($D255="","",_xludf.IFNA(IF(VLOOKUP($D255,NATJECATELJI!$A:$H,8,FALSE)="","",VLOOKUP($D255,NATJECATELJI!$A:$H,8,FALSE)),""))</f>
        <v/>
      </c>
    </row>
    <row r="256" spans="1:12" ht="24.7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s="53" t="str">
        <f>IF($D256="","",_xludf.IFNA(IF(VLOOKUP($D256,NATJECATELJI!$A:$H,8,FALSE)="","",VLOOKUP($D256,NATJECATELJI!$A:$H,8,FALSE)),""))</f>
        <v/>
      </c>
    </row>
    <row r="257" spans="1:12" ht="24.7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s="53" t="str">
        <f>IF($D257="","",_xludf.IFNA(IF(VLOOKUP($D257,NATJECATELJI!$A:$H,8,FALSE)="","",VLOOKUP($D257,NATJECATELJI!$A:$H,8,FALSE)),""))</f>
        <v/>
      </c>
    </row>
    <row r="258" spans="1:12" ht="24.7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s="53" t="str">
        <f>IF($D258="","",_xludf.IFNA(IF(VLOOKUP($D258,NATJECATELJI!$A:$H,8,FALSE)="","",VLOOKUP($D258,NATJECATELJI!$A:$H,8,FALSE)),""))</f>
        <v/>
      </c>
    </row>
    <row r="259" spans="1:12" ht="24.7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s="53" t="str">
        <f>IF($D259="","",_xludf.IFNA(IF(VLOOKUP($D259,NATJECATELJI!$A:$H,8,FALSE)="","",VLOOKUP($D259,NATJECATELJI!$A:$H,8,FALSE)),""))</f>
        <v/>
      </c>
    </row>
    <row r="260" spans="1:12" ht="24.7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s="53" t="str">
        <f>IF($D260="","",_xludf.IFNA(IF(VLOOKUP($D260,NATJECATELJI!$A:$H,8,FALSE)="","",VLOOKUP($D260,NATJECATELJI!$A:$H,8,FALSE)),""))</f>
        <v/>
      </c>
    </row>
    <row r="261" spans="1:12" ht="24.7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s="53" t="str">
        <f>IF($D261="","",_xludf.IFNA(IF(VLOOKUP($D261,NATJECATELJI!$A:$H,8,FALSE)="","",VLOOKUP($D261,NATJECATELJI!$A:$H,8,FALSE)),""))</f>
        <v/>
      </c>
    </row>
    <row r="262" spans="1:12" ht="24.7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s="53" t="str">
        <f>IF($D262="","",_xludf.IFNA(IF(VLOOKUP($D262,NATJECATELJI!$A:$H,8,FALSE)="","",VLOOKUP($D262,NATJECATELJI!$A:$H,8,FALSE)),""))</f>
        <v/>
      </c>
    </row>
    <row r="263" spans="1:12" ht="24.7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s="53" t="str">
        <f>IF($D263="","",_xludf.IFNA(IF(VLOOKUP($D263,NATJECATELJI!$A:$H,8,FALSE)="","",VLOOKUP($D263,NATJECATELJI!$A:$H,8,FALSE)),""))</f>
        <v/>
      </c>
    </row>
    <row r="264" spans="1:12" ht="24.7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s="53" t="str">
        <f>IF($D264="","",_xludf.IFNA(IF(VLOOKUP($D264,NATJECATELJI!$A:$H,8,FALSE)="","",VLOOKUP($D264,NATJECATELJI!$A:$H,8,FALSE)),""))</f>
        <v/>
      </c>
    </row>
    <row r="265" spans="1:12" ht="24.7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s="53" t="str">
        <f>IF($D265="","",_xludf.IFNA(IF(VLOOKUP($D265,NATJECATELJI!$A:$H,8,FALSE)="","",VLOOKUP($D265,NATJECATELJI!$A:$H,8,FALSE)),""))</f>
        <v/>
      </c>
    </row>
    <row r="266" spans="1:12" ht="24.7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s="53" t="str">
        <f>IF($D266="","",_xludf.IFNA(IF(VLOOKUP($D266,NATJECATELJI!$A:$H,8,FALSE)="","",VLOOKUP($D266,NATJECATELJI!$A:$H,8,FALSE)),""))</f>
        <v/>
      </c>
    </row>
    <row r="267" spans="1:12" ht="24.7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s="53" t="str">
        <f>IF($D267="","",_xludf.IFNA(IF(VLOOKUP($D267,NATJECATELJI!$A:$H,8,FALSE)="","",VLOOKUP($D267,NATJECATELJI!$A:$H,8,FALSE)),""))</f>
        <v/>
      </c>
    </row>
    <row r="268" spans="1:12" ht="24.7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s="53" t="str">
        <f>IF($D268="","",_xludf.IFNA(IF(VLOOKUP($D268,NATJECATELJI!$A:$H,8,FALSE)="","",VLOOKUP($D268,NATJECATELJI!$A:$H,8,FALSE)),""))</f>
        <v/>
      </c>
    </row>
    <row r="269" spans="1:12" ht="24.7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s="53" t="str">
        <f>IF($D269="","",_xludf.IFNA(IF(VLOOKUP($D269,NATJECATELJI!$A:$H,8,FALSE)="","",VLOOKUP($D269,NATJECATELJI!$A:$H,8,FALSE)),""))</f>
        <v/>
      </c>
    </row>
    <row r="270" spans="1:12" ht="24.7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s="53" t="str">
        <f>IF($D270="","",_xludf.IFNA(IF(VLOOKUP($D270,NATJECATELJI!$A:$H,8,FALSE)="","",VLOOKUP($D270,NATJECATELJI!$A:$H,8,FALSE)),""))</f>
        <v/>
      </c>
    </row>
    <row r="271" spans="1:12" ht="24.7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s="53" t="str">
        <f>IF($D271="","",_xludf.IFNA(IF(VLOOKUP($D271,NATJECATELJI!$A:$H,8,FALSE)="","",VLOOKUP($D271,NATJECATELJI!$A:$H,8,FALSE)),""))</f>
        <v/>
      </c>
    </row>
    <row r="272" spans="1:12" ht="24.7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s="53" t="str">
        <f>IF($D272="","",_xludf.IFNA(IF(VLOOKUP($D272,NATJECATELJI!$A:$H,8,FALSE)="","",VLOOKUP($D272,NATJECATELJI!$A:$H,8,FALSE)),""))</f>
        <v/>
      </c>
    </row>
    <row r="273" spans="1:12" ht="24.7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s="53" t="str">
        <f>IF($D273="","",_xludf.IFNA(IF(VLOOKUP($D273,NATJECATELJI!$A:$H,8,FALSE)="","",VLOOKUP($D273,NATJECATELJI!$A:$H,8,FALSE)),""))</f>
        <v/>
      </c>
    </row>
    <row r="274" spans="1:12" ht="24.7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s="53" t="str">
        <f>IF($D274="","",_xludf.IFNA(IF(VLOOKUP($D274,NATJECATELJI!$A:$H,8,FALSE)="","",VLOOKUP($D274,NATJECATELJI!$A:$H,8,FALSE)),""))</f>
        <v/>
      </c>
    </row>
    <row r="275" spans="1:12" ht="24.7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s="53" t="str">
        <f>IF($D275="","",_xludf.IFNA(IF(VLOOKUP($D275,NATJECATELJI!$A:$H,8,FALSE)="","",VLOOKUP($D275,NATJECATELJI!$A:$H,8,FALSE)),""))</f>
        <v/>
      </c>
    </row>
    <row r="276" spans="1:12" ht="24.7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s="53" t="str">
        <f>IF($D276="","",_xludf.IFNA(IF(VLOOKUP($D276,NATJECATELJI!$A:$H,8,FALSE)="","",VLOOKUP($D276,NATJECATELJI!$A:$H,8,FALSE)),""))</f>
        <v/>
      </c>
    </row>
    <row r="277" spans="1:12" ht="24.7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s="53" t="str">
        <f>IF($D277="","",_xludf.IFNA(IF(VLOOKUP($D277,NATJECATELJI!$A:$H,8,FALSE)="","",VLOOKUP($D277,NATJECATELJI!$A:$H,8,FALSE)),""))</f>
        <v/>
      </c>
    </row>
    <row r="278" spans="1:12" ht="24.7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s="53" t="str">
        <f>IF($D278="","",_xludf.IFNA(IF(VLOOKUP($D278,NATJECATELJI!$A:$H,8,FALSE)="","",VLOOKUP($D278,NATJECATELJI!$A:$H,8,FALSE)),""))</f>
        <v/>
      </c>
    </row>
    <row r="279" spans="1:12" ht="24.7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s="53" t="str">
        <f>IF($D279="","",_xludf.IFNA(IF(VLOOKUP($D279,NATJECATELJI!$A:$H,8,FALSE)="","",VLOOKUP($D279,NATJECATELJI!$A:$H,8,FALSE)),""))</f>
        <v/>
      </c>
    </row>
    <row r="280" spans="1:12" ht="24.7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s="53" t="str">
        <f>IF($D280="","",_xludf.IFNA(IF(VLOOKUP($D280,NATJECATELJI!$A:$H,8,FALSE)="","",VLOOKUP($D280,NATJECATELJI!$A:$H,8,FALSE)),""))</f>
        <v/>
      </c>
    </row>
    <row r="281" spans="1:12" ht="24.7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s="53" t="str">
        <f>IF($D281="","",_xludf.IFNA(IF(VLOOKUP($D281,NATJECATELJI!$A:$H,8,FALSE)="","",VLOOKUP($D281,NATJECATELJI!$A:$H,8,FALSE)),""))</f>
        <v/>
      </c>
    </row>
    <row r="282" spans="1:12" ht="24.7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s="53" t="str">
        <f>IF($D282="","",_xludf.IFNA(IF(VLOOKUP($D282,NATJECATELJI!$A:$H,8,FALSE)="","",VLOOKUP($D282,NATJECATELJI!$A:$H,8,FALSE)),""))</f>
        <v/>
      </c>
    </row>
    <row r="283" spans="1:12" ht="24.7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s="53" t="str">
        <f>IF($D283="","",_xludf.IFNA(IF(VLOOKUP($D283,NATJECATELJI!$A:$H,8,FALSE)="","",VLOOKUP($D283,NATJECATELJI!$A:$H,8,FALSE)),""))</f>
        <v/>
      </c>
    </row>
    <row r="284" spans="1:12" ht="24.7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s="53" t="str">
        <f>IF($D284="","",_xludf.IFNA(IF(VLOOKUP($D284,NATJECATELJI!$A:$H,8,FALSE)="","",VLOOKUP($D284,NATJECATELJI!$A:$H,8,FALSE)),""))</f>
        <v/>
      </c>
    </row>
    <row r="285" spans="1:12" ht="24.7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s="53" t="str">
        <f>IF($D285="","",_xludf.IFNA(IF(VLOOKUP($D285,NATJECATELJI!$A:$H,8,FALSE)="","",VLOOKUP($D285,NATJECATELJI!$A:$H,8,FALSE)),""))</f>
        <v/>
      </c>
    </row>
    <row r="286" spans="1:12" ht="24.7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s="53" t="str">
        <f>IF($D286="","",_xludf.IFNA(IF(VLOOKUP($D286,NATJECATELJI!$A:$H,8,FALSE)="","",VLOOKUP($D286,NATJECATELJI!$A:$H,8,FALSE)),""))</f>
        <v/>
      </c>
    </row>
    <row r="287" spans="1:12" ht="24.7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s="53" t="str">
        <f>IF($D287="","",_xludf.IFNA(IF(VLOOKUP($D287,NATJECATELJI!$A:$H,8,FALSE)="","",VLOOKUP($D287,NATJECATELJI!$A:$H,8,FALSE)),""))</f>
        <v/>
      </c>
    </row>
    <row r="288" spans="1:12" ht="24.7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s="53" t="str">
        <f>IF($D288="","",_xludf.IFNA(IF(VLOOKUP($D288,NATJECATELJI!$A:$H,8,FALSE)="","",VLOOKUP($D288,NATJECATELJI!$A:$H,8,FALSE)),""))</f>
        <v/>
      </c>
    </row>
    <row r="289" spans="1:12" ht="24.7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s="53" t="str">
        <f>IF($D289="","",_xludf.IFNA(IF(VLOOKUP($D289,NATJECATELJI!$A:$H,8,FALSE)="","",VLOOKUP($D289,NATJECATELJI!$A:$H,8,FALSE)),""))</f>
        <v/>
      </c>
    </row>
    <row r="290" spans="1:12" ht="24.7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s="53" t="str">
        <f>IF($D290="","",_xludf.IFNA(IF(VLOOKUP($D290,NATJECATELJI!$A:$H,8,FALSE)="","",VLOOKUP($D290,NATJECATELJI!$A:$H,8,FALSE)),""))</f>
        <v/>
      </c>
    </row>
    <row r="291" spans="1:12" ht="24.7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s="53" t="str">
        <f>IF($D291="","",_xludf.IFNA(IF(VLOOKUP($D291,NATJECATELJI!$A:$H,8,FALSE)="","",VLOOKUP($D291,NATJECATELJI!$A:$H,8,FALSE)),""))</f>
        <v/>
      </c>
    </row>
    <row r="292" spans="1:12" ht="24.7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s="53" t="str">
        <f>IF($D292="","",_xludf.IFNA(IF(VLOOKUP($D292,NATJECATELJI!$A:$H,8,FALSE)="","",VLOOKUP($D292,NATJECATELJI!$A:$H,8,FALSE)),""))</f>
        <v/>
      </c>
    </row>
    <row r="293" spans="1:12" ht="24.7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s="53" t="str">
        <f>IF($D293="","",_xludf.IFNA(IF(VLOOKUP($D293,NATJECATELJI!$A:$H,8,FALSE)="","",VLOOKUP($D293,NATJECATELJI!$A:$H,8,FALSE)),""))</f>
        <v/>
      </c>
    </row>
    <row r="294" spans="1:12" ht="24.7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s="53" t="str">
        <f>IF($D294="","",_xludf.IFNA(IF(VLOOKUP($D294,NATJECATELJI!$A:$H,8,FALSE)="","",VLOOKUP($D294,NATJECATELJI!$A:$H,8,FALSE)),""))</f>
        <v/>
      </c>
    </row>
    <row r="295" spans="1:12" ht="24.7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s="53" t="str">
        <f>IF($D295="","",_xludf.IFNA(IF(VLOOKUP($D295,NATJECATELJI!$A:$H,8,FALSE)="","",VLOOKUP($D295,NATJECATELJI!$A:$H,8,FALSE)),""))</f>
        <v/>
      </c>
    </row>
    <row r="296" spans="1:12" ht="24.7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s="53" t="str">
        <f>IF($D296="","",_xludf.IFNA(IF(VLOOKUP($D296,NATJECATELJI!$A:$H,8,FALSE)="","",VLOOKUP($D296,NATJECATELJI!$A:$H,8,FALSE)),""))</f>
        <v/>
      </c>
    </row>
    <row r="297" spans="1:12" ht="24.7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s="53" t="str">
        <f>IF($D297="","",_xludf.IFNA(IF(VLOOKUP($D297,NATJECATELJI!$A:$H,8,FALSE)="","",VLOOKUP($D297,NATJECATELJI!$A:$H,8,FALSE)),""))</f>
        <v/>
      </c>
    </row>
    <row r="298" spans="1:12" ht="24.7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s="53" t="str">
        <f>IF($D298="","",_xludf.IFNA(IF(VLOOKUP($D298,NATJECATELJI!$A:$H,8,FALSE)="","",VLOOKUP($D298,NATJECATELJI!$A:$H,8,FALSE)),""))</f>
        <v/>
      </c>
    </row>
    <row r="299" spans="1:12" ht="24.7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s="53" t="str">
        <f>IF($D299="","",_xludf.IFNA(IF(VLOOKUP($D299,NATJECATELJI!$A:$H,8,FALSE)="","",VLOOKUP($D299,NATJECATELJI!$A:$H,8,FALSE)),""))</f>
        <v/>
      </c>
    </row>
    <row r="300" spans="1:12" ht="24.7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s="53" t="str">
        <f>IF($D300="","",_xludf.IFNA(IF(VLOOKUP($D300,NATJECATELJI!$A:$H,8,FALSE)="","",VLOOKUP($D300,NATJECATELJI!$A:$H,8,FALSE)),""))</f>
        <v/>
      </c>
    </row>
    <row r="301" spans="1:12" ht="24.7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s="53" t="str">
        <f>IF($D301="","",_xludf.IFNA(IF(VLOOKUP($D301,NATJECATELJI!$A:$H,8,FALSE)="","",VLOOKUP($D301,NATJECATELJI!$A:$H,8,FALSE)),""))</f>
        <v/>
      </c>
    </row>
    <row r="302" spans="1:12" ht="24.7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s="53" t="str">
        <f>IF($D302="","",_xludf.IFNA(IF(VLOOKUP($D302,NATJECATELJI!$A:$H,8,FALSE)="","",VLOOKUP($D302,NATJECATELJI!$A:$H,8,FALSE)),""))</f>
        <v/>
      </c>
    </row>
    <row r="303" spans="1:12" ht="24.7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  <c r="L303" s="53" t="str">
        <f>IF($D303="","",_xludf.IFNA(IF(VLOOKUP($D303,NATJECATELJI!$A:$H,8,FALSE)="","",VLOOKUP($D303,NATJECATELJI!$A:$H,8,FALSE)),""))</f>
        <v/>
      </c>
    </row>
    <row r="304" spans="1:12" ht="24.7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  <c r="L304" s="53" t="str">
        <f>IF($D304="","",_xludf.IFNA(IF(VLOOKUP($D304,NATJECATELJI!$A:$H,8,FALSE)="","",VLOOKUP($D304,NATJECATELJI!$A:$H,8,FALSE)),""))</f>
        <v/>
      </c>
    </row>
    <row r="305" spans="1:12" ht="24.7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  <c r="L305" s="53" t="str">
        <f>IF($D305="","",_xludf.IFNA(IF(VLOOKUP($D305,NATJECATELJI!$A:$H,8,FALSE)="","",VLOOKUP($D305,NATJECATELJI!$A:$H,8,FALSE)),""))</f>
        <v/>
      </c>
    </row>
    <row r="306" spans="1:12" ht="24.7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  <c r="L306" s="53" t="str">
        <f>IF($D306="","",_xludf.IFNA(IF(VLOOKUP($D306,NATJECATELJI!$A:$H,8,FALSE)="","",VLOOKUP($D306,NATJECATELJI!$A:$H,8,FALSE)),""))</f>
        <v/>
      </c>
    </row>
    <row r="307" spans="1:12" ht="24.7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  <c r="L307" s="53" t="str">
        <f>IF($D307="","",_xludf.IFNA(IF(VLOOKUP($D307,NATJECATELJI!$A:$H,8,FALSE)="","",VLOOKUP($D307,NATJECATELJI!$A:$H,8,FALSE)),""))</f>
        <v/>
      </c>
    </row>
    <row r="308" spans="1:12" ht="24.7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  <c r="L308" s="53" t="str">
        <f>IF($D308="","",_xludf.IFNA(IF(VLOOKUP($D308,NATJECATELJI!$A:$H,8,FALSE)="","",VLOOKUP($D308,NATJECATELJI!$A:$H,8,FALSE)),""))</f>
        <v/>
      </c>
    </row>
    <row r="309" spans="1:12" ht="24.7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  <c r="L309" s="53" t="str">
        <f>IF($D309="","",_xludf.IFNA(IF(VLOOKUP($D309,NATJECATELJI!$A:$H,8,FALSE)="","",VLOOKUP($D309,NATJECATELJI!$A:$H,8,FALSE)),""))</f>
        <v/>
      </c>
    </row>
    <row r="310" spans="1:12" ht="24.7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  <c r="L310" s="53" t="str">
        <f>IF($D310="","",_xludf.IFNA(IF(VLOOKUP($D310,NATJECATELJI!$A:$H,8,FALSE)="","",VLOOKUP($D310,NATJECATELJI!$A:$H,8,FALSE)),""))</f>
        <v/>
      </c>
    </row>
    <row r="311" spans="1:12" ht="24.7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  <c r="L311" s="53" t="str">
        <f>IF($D311="","",_xludf.IFNA(IF(VLOOKUP($D311,NATJECATELJI!$A:$H,8,FALSE)="","",VLOOKUP($D311,NATJECATELJI!$A:$H,8,FALSE)),""))</f>
        <v/>
      </c>
    </row>
    <row r="312" spans="1:12" ht="24.7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  <c r="L312" s="53" t="str">
        <f>IF($D312="","",_xludf.IFNA(IF(VLOOKUP($D312,NATJECATELJI!$A:$H,8,FALSE)="","",VLOOKUP($D312,NATJECATELJI!$A:$H,8,FALSE)),""))</f>
        <v/>
      </c>
    </row>
    <row r="313" spans="1:12" ht="24.7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  <c r="L313" s="53" t="str">
        <f>IF($D313="","",_xludf.IFNA(IF(VLOOKUP($D313,NATJECATELJI!$A:$H,8,FALSE)="","",VLOOKUP($D313,NATJECATELJI!$A:$H,8,FALSE)),""))</f>
        <v/>
      </c>
    </row>
    <row r="314" spans="1:12" ht="24.7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  <c r="L314" s="53" t="str">
        <f>IF($D314="","",_xludf.IFNA(IF(VLOOKUP($D314,NATJECATELJI!$A:$H,8,FALSE)="","",VLOOKUP($D314,NATJECATELJI!$A:$H,8,FALSE)),""))</f>
        <v/>
      </c>
    </row>
    <row r="315" spans="1:12" ht="24.7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  <c r="L315" s="53" t="str">
        <f>IF($D315="","",_xludf.IFNA(IF(VLOOKUP($D315,NATJECATELJI!$A:$H,8,FALSE)="","",VLOOKUP($D315,NATJECATELJI!$A:$H,8,FALSE)),""))</f>
        <v/>
      </c>
    </row>
    <row r="316" spans="1:12" ht="24.7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  <c r="L316" s="53" t="str">
        <f>IF($D316="","",_xludf.IFNA(IF(VLOOKUP($D316,NATJECATELJI!$A:$H,8,FALSE)="","",VLOOKUP($D316,NATJECATELJI!$A:$H,8,FALSE)),""))</f>
        <v/>
      </c>
    </row>
    <row r="317" spans="1:12" ht="24.7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  <c r="L317" s="53" t="str">
        <f>IF($D317="","",_xludf.IFNA(IF(VLOOKUP($D317,NATJECATELJI!$A:$H,8,FALSE)="","",VLOOKUP($D317,NATJECATELJI!$A:$H,8,FALSE)),""))</f>
        <v/>
      </c>
    </row>
    <row r="318" spans="1:12" ht="24.7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  <c r="L318" s="53" t="str">
        <f>IF($D318="","",_xludf.IFNA(IF(VLOOKUP($D318,NATJECATELJI!$A:$H,8,FALSE)="","",VLOOKUP($D318,NATJECATELJI!$A:$H,8,FALSE)),""))</f>
        <v/>
      </c>
    </row>
    <row r="319" spans="1:12" ht="24.7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  <c r="L319" s="53" t="str">
        <f>IF($D319="","",_xludf.IFNA(IF(VLOOKUP($D319,NATJECATELJI!$A:$H,8,FALSE)="","",VLOOKUP($D319,NATJECATELJI!$A:$H,8,FALSE)),""))</f>
        <v/>
      </c>
    </row>
    <row r="320" spans="1:12" ht="24.7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  <c r="L320" s="53" t="str">
        <f>IF($D320="","",_xludf.IFNA(IF(VLOOKUP($D320,NATJECATELJI!$A:$H,8,FALSE)="","",VLOOKUP($D320,NATJECATELJI!$A:$H,8,FALSE)),""))</f>
        <v/>
      </c>
    </row>
    <row r="321" spans="1:12" ht="24.7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  <c r="L321" s="53" t="str">
        <f>IF($D321="","",_xludf.IFNA(IF(VLOOKUP($D321,NATJECATELJI!$A:$H,8,FALSE)="","",VLOOKUP($D321,NATJECATELJI!$A:$H,8,FALSE)),""))</f>
        <v/>
      </c>
    </row>
    <row r="322" spans="1:12" ht="24.7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  <c r="L322" s="53" t="str">
        <f>IF($D322="","",_xludf.IFNA(IF(VLOOKUP($D322,NATJECATELJI!$A:$H,8,FALSE)="","",VLOOKUP($D322,NATJECATELJI!$A:$H,8,FALSE)),""))</f>
        <v/>
      </c>
    </row>
    <row r="323" spans="1:12" ht="24.7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  <c r="L323" s="53" t="str">
        <f>IF($D323="","",_xludf.IFNA(IF(VLOOKUP($D323,NATJECATELJI!$A:$H,8,FALSE)="","",VLOOKUP($D323,NATJECATELJI!$A:$H,8,FALSE)),""))</f>
        <v/>
      </c>
    </row>
    <row r="324" spans="1:12" ht="24.7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  <c r="L324" s="53" t="str">
        <f>IF($D324="","",_xludf.IFNA(IF(VLOOKUP($D324,NATJECATELJI!$A:$H,8,FALSE)="","",VLOOKUP($D324,NATJECATELJI!$A:$H,8,FALSE)),""))</f>
        <v/>
      </c>
    </row>
    <row r="325" spans="1:12" ht="24.7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  <c r="L325" s="53" t="str">
        <f>IF($D325="","",_xludf.IFNA(IF(VLOOKUP($D325,NATJECATELJI!$A:$H,8,FALSE)="","",VLOOKUP($D325,NATJECATELJI!$A:$H,8,FALSE)),""))</f>
        <v/>
      </c>
    </row>
    <row r="326" spans="1:12" ht="24.7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  <c r="L326" s="53" t="str">
        <f>IF($D326="","",_xludf.IFNA(IF(VLOOKUP($D326,NATJECATELJI!$A:$H,8,FALSE)="","",VLOOKUP($D326,NATJECATELJI!$A:$H,8,FALSE)),""))</f>
        <v/>
      </c>
    </row>
    <row r="327" spans="1:12" ht="24.7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  <c r="L327" s="53" t="str">
        <f>IF($D327="","",_xludf.IFNA(IF(VLOOKUP($D327,NATJECATELJI!$A:$H,8,FALSE)="","",VLOOKUP($D327,NATJECATELJI!$A:$H,8,FALSE)),""))</f>
        <v/>
      </c>
    </row>
    <row r="328" spans="1:12" ht="24.7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  <c r="L328" s="53" t="str">
        <f>IF($D328="","",_xludf.IFNA(IF(VLOOKUP($D328,NATJECATELJI!$A:$H,8,FALSE)="","",VLOOKUP($D328,NATJECATELJI!$A:$H,8,FALSE)),""))</f>
        <v/>
      </c>
    </row>
    <row r="329" spans="1:12" ht="24.7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  <c r="L329" s="53" t="str">
        <f>IF($D329="","",_xludf.IFNA(IF(VLOOKUP($D329,NATJECATELJI!$A:$H,8,FALSE)="","",VLOOKUP($D329,NATJECATELJI!$A:$H,8,FALSE)),""))</f>
        <v/>
      </c>
    </row>
    <row r="330" spans="1:12" ht="24.7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  <c r="L330" s="53" t="str">
        <f>IF($D330="","",_xludf.IFNA(IF(VLOOKUP($D330,NATJECATELJI!$A:$H,8,FALSE)="","",VLOOKUP($D330,NATJECATELJI!$A:$H,8,FALSE)),""))</f>
        <v/>
      </c>
    </row>
    <row r="331" spans="1:12" ht="24.7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  <c r="L331" s="53" t="str">
        <f>IF($D331="","",_xludf.IFNA(IF(VLOOKUP($D331,NATJECATELJI!$A:$H,8,FALSE)="","",VLOOKUP($D331,NATJECATELJI!$A:$H,8,FALSE)),""))</f>
        <v/>
      </c>
    </row>
    <row r="332" spans="1:12" ht="24.7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  <c r="L332" s="53" t="str">
        <f>IF($D332="","",_xludf.IFNA(IF(VLOOKUP($D332,NATJECATELJI!$A:$H,8,FALSE)="","",VLOOKUP($D332,NATJECATELJI!$A:$H,8,FALSE)),""))</f>
        <v/>
      </c>
    </row>
    <row r="333" spans="1:12" ht="24.7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  <c r="L333" s="53" t="str">
        <f>IF($D333="","",_xludf.IFNA(IF(VLOOKUP($D333,NATJECATELJI!$A:$H,8,FALSE)="","",VLOOKUP($D333,NATJECATELJI!$A:$H,8,FALSE)),""))</f>
        <v/>
      </c>
    </row>
    <row r="334" spans="1:12" ht="24.7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  <c r="L334" s="53" t="str">
        <f>IF($D334="","",_xludf.IFNA(IF(VLOOKUP($D334,NATJECATELJI!$A:$H,8,FALSE)="","",VLOOKUP($D334,NATJECATELJI!$A:$H,8,FALSE)),""))</f>
        <v/>
      </c>
    </row>
    <row r="335" spans="1:12" ht="24.7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  <c r="L335" s="53" t="str">
        <f>IF($D335="","",_xludf.IFNA(IF(VLOOKUP($D335,NATJECATELJI!$A:$H,8,FALSE)="","",VLOOKUP($D335,NATJECATELJI!$A:$H,8,FALSE)),""))</f>
        <v/>
      </c>
    </row>
    <row r="336" spans="1:12" ht="24.7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  <c r="L336" s="53" t="str">
        <f>IF($D336="","",_xludf.IFNA(IF(VLOOKUP($D336,NATJECATELJI!$A:$H,8,FALSE)="","",VLOOKUP($D336,NATJECATELJI!$A:$H,8,FALSE)),""))</f>
        <v/>
      </c>
    </row>
    <row r="337" spans="1:12" ht="24.7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  <c r="L337" s="53" t="str">
        <f>IF($D337="","",_xludf.IFNA(IF(VLOOKUP($D337,NATJECATELJI!$A:$H,8,FALSE)="","",VLOOKUP($D337,NATJECATELJI!$A:$H,8,FALSE)),""))</f>
        <v/>
      </c>
    </row>
    <row r="338" spans="1:12" ht="24.7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  <c r="L338" s="53" t="str">
        <f>IF($D338="","",_xludf.IFNA(IF(VLOOKUP($D338,NATJECATELJI!$A:$H,8,FALSE)="","",VLOOKUP($D338,NATJECATELJI!$A:$H,8,FALSE)),""))</f>
        <v/>
      </c>
    </row>
    <row r="339" spans="1:12" ht="24.7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  <c r="L339" s="53" t="str">
        <f>IF($D339="","",_xludf.IFNA(IF(VLOOKUP($D339,NATJECATELJI!$A:$H,8,FALSE)="","",VLOOKUP($D339,NATJECATELJI!$A:$H,8,FALSE)),""))</f>
        <v/>
      </c>
    </row>
    <row r="340" spans="1:12" ht="24.7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  <c r="L340" s="53" t="str">
        <f>IF($D340="","",_xludf.IFNA(IF(VLOOKUP($D340,NATJECATELJI!$A:$H,8,FALSE)="","",VLOOKUP($D340,NATJECATELJI!$A:$H,8,FALSE)),""))</f>
        <v/>
      </c>
    </row>
    <row r="341" spans="1:12" ht="24.7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  <c r="L341" s="53" t="str">
        <f>IF($D341="","",_xludf.IFNA(IF(VLOOKUP($D341,NATJECATELJI!$A:$H,8,FALSE)="","",VLOOKUP($D341,NATJECATELJI!$A:$H,8,FALSE)),""))</f>
        <v/>
      </c>
    </row>
    <row r="342" spans="1:12" ht="24.7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  <c r="L342" s="53" t="str">
        <f>IF($D342="","",_xludf.IFNA(IF(VLOOKUP($D342,NATJECATELJI!$A:$H,8,FALSE)="","",VLOOKUP($D342,NATJECATELJI!$A:$H,8,FALSE)),""))</f>
        <v/>
      </c>
    </row>
    <row r="343" spans="1:12" ht="24.7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  <c r="L343" s="53" t="str">
        <f>IF($D343="","",_xludf.IFNA(IF(VLOOKUP($D343,NATJECATELJI!$A:$H,8,FALSE)="","",VLOOKUP($D343,NATJECATELJI!$A:$H,8,FALSE)),""))</f>
        <v/>
      </c>
    </row>
    <row r="344" spans="1:12" ht="24.7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  <c r="L344" s="53" t="str">
        <f>IF($D344="","",_xludf.IFNA(IF(VLOOKUP($D344,NATJECATELJI!$A:$H,8,FALSE)="","",VLOOKUP($D344,NATJECATELJI!$A:$H,8,FALSE)),""))</f>
        <v/>
      </c>
    </row>
    <row r="345" spans="1:12" ht="24.7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  <c r="L345" s="53" t="str">
        <f>IF($D345="","",_xludf.IFNA(IF(VLOOKUP($D345,NATJECATELJI!$A:$H,8,FALSE)="","",VLOOKUP($D345,NATJECATELJI!$A:$H,8,FALSE)),""))</f>
        <v/>
      </c>
    </row>
    <row r="346" spans="1:12" ht="24.7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  <c r="L346" s="53" t="str">
        <f>IF($D346="","",_xludf.IFNA(IF(VLOOKUP($D346,NATJECATELJI!$A:$H,8,FALSE)="","",VLOOKUP($D346,NATJECATELJI!$A:$H,8,FALSE)),""))</f>
        <v/>
      </c>
    </row>
    <row r="347" spans="1:12" ht="24.7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  <c r="L347" s="53" t="str">
        <f>IF($D347="","",_xludf.IFNA(IF(VLOOKUP($D347,NATJECATELJI!$A:$H,8,FALSE)="","",VLOOKUP($D347,NATJECATELJI!$A:$H,8,FALSE)),""))</f>
        <v/>
      </c>
    </row>
    <row r="348" spans="1:12" ht="24.7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  <c r="L348" s="53" t="str">
        <f>IF($D348="","",_xludf.IFNA(IF(VLOOKUP($D348,NATJECATELJI!$A:$H,8,FALSE)="","",VLOOKUP($D348,NATJECATELJI!$A:$H,8,FALSE)),""))</f>
        <v/>
      </c>
    </row>
    <row r="349" spans="1:12" ht="24.7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  <c r="L349" s="53" t="str">
        <f>IF($D349="","",_xludf.IFNA(IF(VLOOKUP($D349,NATJECATELJI!$A:$H,8,FALSE)="","",VLOOKUP($D349,NATJECATELJI!$A:$H,8,FALSE)),""))</f>
        <v/>
      </c>
    </row>
    <row r="350" spans="1:12" ht="24.7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  <c r="L350" s="53" t="str">
        <f>IF($D350="","",_xludf.IFNA(IF(VLOOKUP($D350,NATJECATELJI!$A:$H,8,FALSE)="","",VLOOKUP($D350,NATJECATELJI!$A:$H,8,FALSE)),""))</f>
        <v/>
      </c>
    </row>
    <row r="351" spans="1:12" ht="24.7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2"/>
      <c r="L351" s="53" t="str">
        <f>IF($D351="","",_xludf.IFNA(IF(VLOOKUP($D351,NATJECATELJI!$A:$H,8,FALSE)="","",VLOOKUP($D351,NATJECATELJI!$A:$H,8,FALSE)),""))</f>
        <v/>
      </c>
    </row>
    <row r="352" spans="1:12" ht="24.7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2"/>
      <c r="L352" s="53" t="str">
        <f>IF($D352="","",_xludf.IFNA(IF(VLOOKUP($D352,NATJECATELJI!$A:$H,8,FALSE)="","",VLOOKUP($D352,NATJECATELJI!$A:$H,8,FALSE)),""))</f>
        <v/>
      </c>
    </row>
    <row r="353" spans="1:12" ht="24.7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s="53" t="str">
        <f>IF($D353="","",_xludf.IFNA(IF(VLOOKUP($D353,NATJECATELJI!$A:$H,8,FALSE)="","",VLOOKUP($D353,NATJECATELJI!$A:$H,8,FALSE)),""))</f>
        <v/>
      </c>
    </row>
    <row r="354" spans="1:12" ht="24.7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s="53" t="str">
        <f>IF($D354="","",_xludf.IFNA(IF(VLOOKUP($D354,NATJECATELJI!$A:$H,8,FALSE)="","",VLOOKUP($D354,NATJECATELJI!$A:$H,8,FALSE)),""))</f>
        <v/>
      </c>
    </row>
    <row r="355" spans="1:12" ht="24.7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s="53" t="str">
        <f>IF($D355="","",_xludf.IFNA(IF(VLOOKUP($D355,NATJECATELJI!$A:$H,8,FALSE)="","",VLOOKUP($D355,NATJECATELJI!$A:$H,8,FALSE)),""))</f>
        <v/>
      </c>
    </row>
    <row r="356" spans="1:12" ht="24.7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s="53" t="str">
        <f>IF($D356="","",_xludf.IFNA(IF(VLOOKUP($D356,NATJECATELJI!$A:$H,8,FALSE)="","",VLOOKUP($D356,NATJECATELJI!$A:$H,8,FALSE)),""))</f>
        <v/>
      </c>
    </row>
    <row r="357" spans="1:12" ht="24.7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s="53" t="str">
        <f>IF($D357="","",_xludf.IFNA(IF(VLOOKUP($D357,NATJECATELJI!$A:$H,8,FALSE)="","",VLOOKUP($D357,NATJECATELJI!$A:$H,8,FALSE)),""))</f>
        <v/>
      </c>
    </row>
    <row r="358" spans="1:12" ht="24.7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s="53" t="str">
        <f>IF($D358="","",_xludf.IFNA(IF(VLOOKUP($D358,NATJECATELJI!$A:$H,8,FALSE)="","",VLOOKUP($D358,NATJECATELJI!$A:$H,8,FALSE)),""))</f>
        <v/>
      </c>
    </row>
    <row r="359" spans="1:12" ht="24.7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s="53" t="str">
        <f>IF($D359="","",_xludf.IFNA(IF(VLOOKUP($D359,NATJECATELJI!$A:$H,8,FALSE)="","",VLOOKUP($D359,NATJECATELJI!$A:$H,8,FALSE)),""))</f>
        <v/>
      </c>
    </row>
    <row r="360" spans="1:12" ht="24.7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s="53" t="str">
        <f>IF($D360="","",_xludf.IFNA(IF(VLOOKUP($D360,NATJECATELJI!$A:$H,8,FALSE)="","",VLOOKUP($D360,NATJECATELJI!$A:$H,8,FALSE)),""))</f>
        <v/>
      </c>
    </row>
    <row r="361" spans="1:12" ht="24.7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s="53" t="str">
        <f>IF($D361="","",_xludf.IFNA(IF(VLOOKUP($D361,NATJECATELJI!$A:$H,8,FALSE)="","",VLOOKUP($D361,NATJECATELJI!$A:$H,8,FALSE)),""))</f>
        <v/>
      </c>
    </row>
    <row r="362" spans="1:12" ht="24.7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s="53" t="str">
        <f>IF($D362="","",_xludf.IFNA(IF(VLOOKUP($D362,NATJECATELJI!$A:$H,8,FALSE)="","",VLOOKUP($D362,NATJECATELJI!$A:$H,8,FALSE)),""))</f>
        <v/>
      </c>
    </row>
    <row r="363" spans="1:12" ht="24.7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s="53" t="str">
        <f>IF($D363="","",_xludf.IFNA(IF(VLOOKUP($D363,NATJECATELJI!$A:$H,8,FALSE)="","",VLOOKUP($D363,NATJECATELJI!$A:$H,8,FALSE)),""))</f>
        <v/>
      </c>
    </row>
    <row r="364" spans="1:12" ht="24.7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s="53" t="str">
        <f>IF($D364="","",_xludf.IFNA(IF(VLOOKUP($D364,NATJECATELJI!$A:$H,8,FALSE)="","",VLOOKUP($D364,NATJECATELJI!$A:$H,8,FALSE)),""))</f>
        <v/>
      </c>
    </row>
    <row r="365" spans="1:12" ht="24.7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s="53" t="str">
        <f>IF($D365="","",_xludf.IFNA(IF(VLOOKUP($D365,NATJECATELJI!$A:$H,8,FALSE)="","",VLOOKUP($D365,NATJECATELJI!$A:$H,8,FALSE)),""))</f>
        <v/>
      </c>
    </row>
    <row r="366" spans="1:12" ht="24.7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s="53" t="str">
        <f>IF($D366="","",_xludf.IFNA(IF(VLOOKUP($D366,NATJECATELJI!$A:$H,8,FALSE)="","",VLOOKUP($D366,NATJECATELJI!$A:$H,8,FALSE)),""))</f>
        <v/>
      </c>
    </row>
    <row r="367" spans="1:12" ht="24.7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s="53" t="str">
        <f>IF($D367="","",_xludf.IFNA(IF(VLOOKUP($D367,NATJECATELJI!$A:$H,8,FALSE)="","",VLOOKUP($D367,NATJECATELJI!$A:$H,8,FALSE)),""))</f>
        <v/>
      </c>
    </row>
    <row r="368" spans="1:12" ht="24.7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s="53" t="str">
        <f>IF($D368="","",_xludf.IFNA(IF(VLOOKUP($D368,NATJECATELJI!$A:$H,8,FALSE)="","",VLOOKUP($D368,NATJECATELJI!$A:$H,8,FALSE)),""))</f>
        <v/>
      </c>
    </row>
    <row r="369" spans="1:12" ht="24.7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s="53" t="str">
        <f>IF($D369="","",_xludf.IFNA(IF(VLOOKUP($D369,NATJECATELJI!$A:$H,8,FALSE)="","",VLOOKUP($D369,NATJECATELJI!$A:$H,8,FALSE)),""))</f>
        <v/>
      </c>
    </row>
    <row r="370" spans="1:12" ht="24.7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s="53" t="str">
        <f>IF($D370="","",_xludf.IFNA(IF(VLOOKUP($D370,NATJECATELJI!$A:$H,8,FALSE)="","",VLOOKUP($D370,NATJECATELJI!$A:$H,8,FALSE)),""))</f>
        <v/>
      </c>
    </row>
    <row r="371" spans="1:12" ht="24.7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s="53" t="str">
        <f>IF($D371="","",_xludf.IFNA(IF(VLOOKUP($D371,NATJECATELJI!$A:$H,8,FALSE)="","",VLOOKUP($D371,NATJECATELJI!$A:$H,8,FALSE)),""))</f>
        <v/>
      </c>
    </row>
    <row r="372" spans="1:12" ht="24.7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s="53" t="str">
        <f>IF($D372="","",_xludf.IFNA(IF(VLOOKUP($D372,NATJECATELJI!$A:$H,8,FALSE)="","",VLOOKUP($D372,NATJECATELJI!$A:$H,8,FALSE)),""))</f>
        <v/>
      </c>
    </row>
    <row r="373" spans="1:12" ht="24.7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s="53" t="str">
        <f>IF($D373="","",_xludf.IFNA(IF(VLOOKUP($D373,NATJECATELJI!$A:$H,8,FALSE)="","",VLOOKUP($D373,NATJECATELJI!$A:$H,8,FALSE)),""))</f>
        <v/>
      </c>
    </row>
    <row r="374" spans="1:12" ht="24.7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s="53" t="str">
        <f>IF($D374="","",_xludf.IFNA(IF(VLOOKUP($D374,NATJECATELJI!$A:$H,8,FALSE)="","",VLOOKUP($D374,NATJECATELJI!$A:$H,8,FALSE)),""))</f>
        <v/>
      </c>
    </row>
    <row r="375" spans="1:12" ht="24.7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s="53" t="str">
        <f>IF($D375="","",_xludf.IFNA(IF(VLOOKUP($D375,NATJECATELJI!$A:$H,8,FALSE)="","",VLOOKUP($D375,NATJECATELJI!$A:$H,8,FALSE)),""))</f>
        <v/>
      </c>
    </row>
    <row r="376" spans="1:12" ht="24.7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s="53" t="str">
        <f>IF($D376="","",_xludf.IFNA(IF(VLOOKUP($D376,NATJECATELJI!$A:$H,8,FALSE)="","",VLOOKUP($D376,NATJECATELJI!$A:$H,8,FALSE)),""))</f>
        <v/>
      </c>
    </row>
    <row r="377" spans="1:12" ht="24.7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s="53" t="str">
        <f>IF($D377="","",_xludf.IFNA(IF(VLOOKUP($D377,NATJECATELJI!$A:$H,8,FALSE)="","",VLOOKUP($D377,NATJECATELJI!$A:$H,8,FALSE)),""))</f>
        <v/>
      </c>
    </row>
    <row r="378" spans="1:12" ht="24.7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s="53" t="str">
        <f>IF($D378="","",_xludf.IFNA(IF(VLOOKUP($D378,NATJECATELJI!$A:$H,8,FALSE)="","",VLOOKUP($D378,NATJECATELJI!$A:$H,8,FALSE)),""))</f>
        <v/>
      </c>
    </row>
    <row r="379" spans="1:12" ht="24.7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s="53" t="str">
        <f>IF($D379="","",_xludf.IFNA(IF(VLOOKUP($D379,NATJECATELJI!$A:$H,8,FALSE)="","",VLOOKUP($D379,NATJECATELJI!$A:$H,8,FALSE)),""))</f>
        <v/>
      </c>
    </row>
    <row r="380" spans="1:12" ht="24.7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s="53" t="str">
        <f>IF($D380="","",_xludf.IFNA(IF(VLOOKUP($D380,NATJECATELJI!$A:$H,8,FALSE)="","",VLOOKUP($D380,NATJECATELJI!$A:$H,8,FALSE)),""))</f>
        <v/>
      </c>
    </row>
    <row r="381" spans="1:12" ht="24.7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s="53" t="str">
        <f>IF($D381="","",_xludf.IFNA(IF(VLOOKUP($D381,NATJECATELJI!$A:$H,8,FALSE)="","",VLOOKUP($D381,NATJECATELJI!$A:$H,8,FALSE)),""))</f>
        <v/>
      </c>
    </row>
    <row r="382" spans="1:12" ht="24.7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s="53" t="str">
        <f>IF($D382="","",_xludf.IFNA(IF(VLOOKUP($D382,NATJECATELJI!$A:$H,8,FALSE)="","",VLOOKUP($D382,NATJECATELJI!$A:$H,8,FALSE)),""))</f>
        <v/>
      </c>
    </row>
    <row r="383" spans="1:12" ht="24.7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s="53" t="str">
        <f>IF($D383="","",_xludf.IFNA(IF(VLOOKUP($D383,NATJECATELJI!$A:$H,8,FALSE)="","",VLOOKUP($D383,NATJECATELJI!$A:$H,8,FALSE)),""))</f>
        <v/>
      </c>
    </row>
    <row r="384" spans="1:12" ht="24.7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s="53" t="str">
        <f>IF($D384="","",_xludf.IFNA(IF(VLOOKUP($D384,NATJECATELJI!$A:$H,8,FALSE)="","",VLOOKUP($D384,NATJECATELJI!$A:$H,8,FALSE)),""))</f>
        <v/>
      </c>
    </row>
    <row r="385" spans="1:12" ht="24.7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s="53" t="str">
        <f>IF($D385="","",_xludf.IFNA(IF(VLOOKUP($D385,NATJECATELJI!$A:$H,8,FALSE)="","",VLOOKUP($D385,NATJECATELJI!$A:$H,8,FALSE)),""))</f>
        <v/>
      </c>
    </row>
    <row r="386" spans="1:12" ht="24.7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s="53" t="str">
        <f>IF($D386="","",_xludf.IFNA(IF(VLOOKUP($D386,NATJECATELJI!$A:$H,8,FALSE)="","",VLOOKUP($D386,NATJECATELJI!$A:$H,8,FALSE)),""))</f>
        <v/>
      </c>
    </row>
    <row r="387" spans="1:12" ht="24.7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s="53" t="str">
        <f>IF($D387="","",_xludf.IFNA(IF(VLOOKUP($D387,NATJECATELJI!$A:$H,8,FALSE)="","",VLOOKUP($D387,NATJECATELJI!$A:$H,8,FALSE)),""))</f>
        <v/>
      </c>
    </row>
    <row r="388" spans="1:12" ht="24.7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s="53" t="str">
        <f>IF($D388="","",_xludf.IFNA(IF(VLOOKUP($D388,NATJECATELJI!$A:$H,8,FALSE)="","",VLOOKUP($D388,NATJECATELJI!$A:$H,8,FALSE)),""))</f>
        <v/>
      </c>
    </row>
    <row r="389" spans="1:12" ht="24.7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s="53" t="str">
        <f>IF($D389="","",_xludf.IFNA(IF(VLOOKUP($D389,NATJECATELJI!$A:$H,8,FALSE)="","",VLOOKUP($D389,NATJECATELJI!$A:$H,8,FALSE)),""))</f>
        <v/>
      </c>
    </row>
    <row r="390" spans="1:12" ht="24.7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s="53" t="str">
        <f>IF($D390="","",_xludf.IFNA(IF(VLOOKUP($D390,NATJECATELJI!$A:$H,8,FALSE)="","",VLOOKUP($D390,NATJECATELJI!$A:$H,8,FALSE)),""))</f>
        <v/>
      </c>
    </row>
    <row r="391" spans="1:12" ht="24.7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s="53" t="str">
        <f>IF($D391="","",_xludf.IFNA(IF(VLOOKUP($D391,NATJECATELJI!$A:$H,8,FALSE)="","",VLOOKUP($D391,NATJECATELJI!$A:$H,8,FALSE)),""))</f>
        <v/>
      </c>
    </row>
    <row r="392" spans="1:12" ht="24.7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s="53" t="str">
        <f>IF($D392="","",_xludf.IFNA(IF(VLOOKUP($D392,NATJECATELJI!$A:$H,8,FALSE)="","",VLOOKUP($D392,NATJECATELJI!$A:$H,8,FALSE)),""))</f>
        <v/>
      </c>
    </row>
    <row r="393" spans="1:12" ht="24.7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  <c r="L393" s="53" t="str">
        <f>IF($D393="","",_xludf.IFNA(IF(VLOOKUP($D393,NATJECATELJI!$A:$H,8,FALSE)="","",VLOOKUP($D393,NATJECATELJI!$A:$H,8,FALSE)),""))</f>
        <v/>
      </c>
    </row>
    <row r="394" spans="1:12" ht="24.7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  <c r="L394" s="53" t="str">
        <f>IF($D394="","",_xludf.IFNA(IF(VLOOKUP($D394,NATJECATELJI!$A:$H,8,FALSE)="","",VLOOKUP($D394,NATJECATELJI!$A:$H,8,FALSE)),""))</f>
        <v/>
      </c>
    </row>
    <row r="395" spans="1:12" ht="24.7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  <c r="L395" s="53" t="str">
        <f>IF($D395="","",_xludf.IFNA(IF(VLOOKUP($D395,NATJECATELJI!$A:$H,8,FALSE)="","",VLOOKUP($D395,NATJECATELJI!$A:$H,8,FALSE)),""))</f>
        <v/>
      </c>
    </row>
    <row r="396" spans="1:12" ht="24.7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  <c r="L396" s="53" t="str">
        <f>IF($D396="","",_xludf.IFNA(IF(VLOOKUP($D396,NATJECATELJI!$A:$H,8,FALSE)="","",VLOOKUP($D396,NATJECATELJI!$A:$H,8,FALSE)),""))</f>
        <v/>
      </c>
    </row>
    <row r="397" spans="1:12" ht="24.7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  <c r="L397" s="53" t="str">
        <f>IF($D397="","",_xludf.IFNA(IF(VLOOKUP($D397,NATJECATELJI!$A:$H,8,FALSE)="","",VLOOKUP($D397,NATJECATELJI!$A:$H,8,FALSE)),""))</f>
        <v/>
      </c>
    </row>
    <row r="398" spans="1:12" ht="24.7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  <c r="L398" s="53" t="str">
        <f>IF($D398="","",_xludf.IFNA(IF(VLOOKUP($D398,NATJECATELJI!$A:$H,8,FALSE)="","",VLOOKUP($D398,NATJECATELJI!$A:$H,8,FALSE)),""))</f>
        <v/>
      </c>
    </row>
    <row r="399" spans="1:12" ht="24.7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  <c r="L399" s="53" t="str">
        <f>IF($D399="","",_xludf.IFNA(IF(VLOOKUP($D399,NATJECATELJI!$A:$H,8,FALSE)="","",VLOOKUP($D399,NATJECATELJI!$A:$H,8,FALSE)),""))</f>
        <v/>
      </c>
    </row>
    <row r="400" spans="1:12" ht="24.7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  <c r="L400" s="53" t="str">
        <f>IF($D400="","",_xludf.IFNA(IF(VLOOKUP($D400,NATJECATELJI!$A:$H,8,FALSE)="","",VLOOKUP($D400,NATJECATELJI!$A:$H,8,FALSE)),""))</f>
        <v/>
      </c>
    </row>
    <row r="401" spans="1:12" ht="24.7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  <c r="L401" s="53" t="str">
        <f>IF($D401="","",_xludf.IFNA(IF(VLOOKUP($D401,NATJECATELJI!$A:$H,8,FALSE)="","",VLOOKUP($D401,NATJECATELJI!$A:$H,8,FALSE)),""))</f>
        <v/>
      </c>
    </row>
    <row r="402" spans="1:12" ht="24.7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  <c r="L402" s="53" t="str">
        <f>IF($D402="","",_xludf.IFNA(IF(VLOOKUP($D402,NATJECATELJI!$A:$H,8,FALSE)="","",VLOOKUP($D402,NATJECATELJI!$A:$H,8,FALSE)),""))</f>
        <v/>
      </c>
    </row>
    <row r="403" spans="1:12" ht="24.7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  <c r="L403" s="53" t="str">
        <f>IF($D403="","",_xludf.IFNA(IF(VLOOKUP($D403,NATJECATELJI!$A:$H,8,FALSE)="","",VLOOKUP($D403,NATJECATELJI!$A:$H,8,FALSE)),""))</f>
        <v/>
      </c>
    </row>
    <row r="404" spans="1:12" ht="24.7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  <c r="L404" s="53" t="str">
        <f>IF($D404="","",_xludf.IFNA(IF(VLOOKUP($D404,NATJECATELJI!$A:$H,8,FALSE)="","",VLOOKUP($D404,NATJECATELJI!$A:$H,8,FALSE)),""))</f>
        <v/>
      </c>
    </row>
    <row r="405" spans="1:12" ht="24.7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  <c r="L405" s="53" t="str">
        <f>IF($D405="","",_xludf.IFNA(IF(VLOOKUP($D405,NATJECATELJI!$A:$H,8,FALSE)="","",VLOOKUP($D405,NATJECATELJI!$A:$H,8,FALSE)),""))</f>
        <v/>
      </c>
    </row>
    <row r="406" spans="1:12" ht="24.7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  <c r="L406" s="53" t="str">
        <f>IF($D406="","",_xludf.IFNA(IF(VLOOKUP($D406,NATJECATELJI!$A:$H,8,FALSE)="","",VLOOKUP($D406,NATJECATELJI!$A:$H,8,FALSE)),""))</f>
        <v/>
      </c>
    </row>
    <row r="407" spans="1:12" ht="24.7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  <c r="L407" s="53" t="str">
        <f>IF($D407="","",_xludf.IFNA(IF(VLOOKUP($D407,NATJECATELJI!$A:$H,8,FALSE)="","",VLOOKUP($D407,NATJECATELJI!$A:$H,8,FALSE)),""))</f>
        <v/>
      </c>
    </row>
    <row r="408" spans="1:12" ht="24.7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  <c r="L408" s="53" t="str">
        <f>IF($D408="","",_xludf.IFNA(IF(VLOOKUP($D408,NATJECATELJI!$A:$H,8,FALSE)="","",VLOOKUP($D408,NATJECATELJI!$A:$H,8,FALSE)),""))</f>
        <v/>
      </c>
    </row>
    <row r="409" spans="1:12" ht="24.7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  <c r="L409" s="53" t="str">
        <f>IF($D409="","",_xludf.IFNA(IF(VLOOKUP($D409,NATJECATELJI!$A:$H,8,FALSE)="","",VLOOKUP($D409,NATJECATELJI!$A:$H,8,FALSE)),""))</f>
        <v/>
      </c>
    </row>
    <row r="410" spans="1:12" ht="24.7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  <c r="L410" s="53" t="str">
        <f>IF($D410="","",_xludf.IFNA(IF(VLOOKUP($D410,NATJECATELJI!$A:$H,8,FALSE)="","",VLOOKUP($D410,NATJECATELJI!$A:$H,8,FALSE)),""))</f>
        <v/>
      </c>
    </row>
    <row r="411" spans="1:12" ht="24.7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  <c r="L411" s="53" t="str">
        <f>IF($D411="","",_xludf.IFNA(IF(VLOOKUP($D411,NATJECATELJI!$A:$H,8,FALSE)="","",VLOOKUP($D411,NATJECATELJI!$A:$H,8,FALSE)),""))</f>
        <v/>
      </c>
    </row>
    <row r="412" spans="1:12" ht="24.7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  <c r="L412" s="53" t="str">
        <f>IF($D412="","",_xludf.IFNA(IF(VLOOKUP($D412,NATJECATELJI!$A:$H,8,FALSE)="","",VLOOKUP($D412,NATJECATELJI!$A:$H,8,FALSE)),""))</f>
        <v/>
      </c>
    </row>
    <row r="413" spans="1:12" ht="24.7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  <c r="L413" s="53" t="str">
        <f>IF($D413="","",_xludf.IFNA(IF(VLOOKUP($D413,NATJECATELJI!$A:$H,8,FALSE)="","",VLOOKUP($D413,NATJECATELJI!$A:$H,8,FALSE)),""))</f>
        <v/>
      </c>
    </row>
    <row r="414" spans="1:12" ht="24.7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  <c r="L414" s="53" t="str">
        <f>IF($D414="","",_xludf.IFNA(IF(VLOOKUP($D414,NATJECATELJI!$A:$H,8,FALSE)="","",VLOOKUP($D414,NATJECATELJI!$A:$H,8,FALSE)),""))</f>
        <v/>
      </c>
    </row>
    <row r="415" spans="1:12" ht="24.7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  <c r="L415" s="53" t="str">
        <f>IF($D415="","",_xludf.IFNA(IF(VLOOKUP($D415,NATJECATELJI!$A:$H,8,FALSE)="","",VLOOKUP($D415,NATJECATELJI!$A:$H,8,FALSE)),""))</f>
        <v/>
      </c>
    </row>
    <row r="416" spans="1:12" ht="24.7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  <c r="L416" s="53" t="str">
        <f>IF($D416="","",_xludf.IFNA(IF(VLOOKUP($D416,NATJECATELJI!$A:$H,8,FALSE)="","",VLOOKUP($D416,NATJECATELJI!$A:$H,8,FALSE)),""))</f>
        <v/>
      </c>
    </row>
    <row r="417" spans="1:12" ht="24.7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  <c r="L417" s="53" t="str">
        <f>IF($D417="","",_xludf.IFNA(IF(VLOOKUP($D417,NATJECATELJI!$A:$H,8,FALSE)="","",VLOOKUP($D417,NATJECATELJI!$A:$H,8,FALSE)),""))</f>
        <v/>
      </c>
    </row>
    <row r="418" spans="1:12" ht="24.7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  <c r="L418" s="53" t="str">
        <f>IF($D418="","",_xludf.IFNA(IF(VLOOKUP($D418,NATJECATELJI!$A:$H,8,FALSE)="","",VLOOKUP($D418,NATJECATELJI!$A:$H,8,FALSE)),""))</f>
        <v/>
      </c>
    </row>
    <row r="419" spans="1:12" ht="24.7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  <c r="L419" s="53" t="str">
        <f>IF($D419="","",_xludf.IFNA(IF(VLOOKUP($D419,NATJECATELJI!$A:$H,8,FALSE)="","",VLOOKUP($D419,NATJECATELJI!$A:$H,8,FALSE)),""))</f>
        <v/>
      </c>
    </row>
    <row r="420" spans="1:12" ht="24.7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  <c r="L420" s="53" t="str">
        <f>IF($D420="","",_xludf.IFNA(IF(VLOOKUP($D420,NATJECATELJI!$A:$H,8,FALSE)="","",VLOOKUP($D420,NATJECATELJI!$A:$H,8,FALSE)),""))</f>
        <v/>
      </c>
    </row>
    <row r="421" spans="1:12" ht="24.7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  <c r="L421" s="53" t="str">
        <f>IF($D421="","",_xludf.IFNA(IF(VLOOKUP($D421,NATJECATELJI!$A:$H,8,FALSE)="","",VLOOKUP($D421,NATJECATELJI!$A:$H,8,FALSE)),""))</f>
        <v/>
      </c>
    </row>
    <row r="422" spans="1:12" ht="24.7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  <c r="L422" s="53" t="str">
        <f>IF($D422="","",_xludf.IFNA(IF(VLOOKUP($D422,NATJECATELJI!$A:$H,8,FALSE)="","",VLOOKUP($D422,NATJECATELJI!$A:$H,8,FALSE)),""))</f>
        <v/>
      </c>
    </row>
    <row r="423" spans="1:12" ht="24.7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  <c r="L423" s="53" t="str">
        <f>IF($D423="","",_xludf.IFNA(IF(VLOOKUP($D423,NATJECATELJI!$A:$H,8,FALSE)="","",VLOOKUP($D423,NATJECATELJI!$A:$H,8,FALSE)),""))</f>
        <v/>
      </c>
    </row>
    <row r="424" spans="1:12" ht="24.7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  <c r="L424" s="53" t="str">
        <f>IF($D424="","",_xludf.IFNA(IF(VLOOKUP($D424,NATJECATELJI!$A:$H,8,FALSE)="","",VLOOKUP($D424,NATJECATELJI!$A:$H,8,FALSE)),""))</f>
        <v/>
      </c>
    </row>
    <row r="425" spans="1:12" ht="24.7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  <c r="L425" s="53" t="str">
        <f>IF($D425="","",_xludf.IFNA(IF(VLOOKUP($D425,NATJECATELJI!$A:$H,8,FALSE)="","",VLOOKUP($D425,NATJECATELJI!$A:$H,8,FALSE)),""))</f>
        <v/>
      </c>
    </row>
    <row r="426" spans="1:12" ht="24.7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  <c r="L426" s="53" t="str">
        <f>IF($D426="","",_xludf.IFNA(IF(VLOOKUP($D426,NATJECATELJI!$A:$H,8,FALSE)="","",VLOOKUP($D426,NATJECATELJI!$A:$H,8,FALSE)),""))</f>
        <v/>
      </c>
    </row>
    <row r="427" spans="1:12" ht="24.7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  <c r="L427" s="53" t="str">
        <f>IF($D427="","",_xludf.IFNA(IF(VLOOKUP($D427,NATJECATELJI!$A:$H,8,FALSE)="","",VLOOKUP($D427,NATJECATELJI!$A:$H,8,FALSE)),""))</f>
        <v/>
      </c>
    </row>
    <row r="428" spans="1:12" ht="24.7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  <c r="L428" s="53" t="str">
        <f>IF($D428="","",_xludf.IFNA(IF(VLOOKUP($D428,NATJECATELJI!$A:$H,8,FALSE)="","",VLOOKUP($D428,NATJECATELJI!$A:$H,8,FALSE)),""))</f>
        <v/>
      </c>
    </row>
    <row r="429" spans="1:12" ht="24.7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  <c r="L429" s="53" t="str">
        <f>IF($D429="","",_xludf.IFNA(IF(VLOOKUP($D429,NATJECATELJI!$A:$H,8,FALSE)="","",VLOOKUP($D429,NATJECATELJI!$A:$H,8,FALSE)),""))</f>
        <v/>
      </c>
    </row>
    <row r="430" spans="1:12" ht="24.7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  <c r="L430" s="53" t="str">
        <f>IF($D430="","",_xludf.IFNA(IF(VLOOKUP($D430,NATJECATELJI!$A:$H,8,FALSE)="","",VLOOKUP($D430,NATJECATELJI!$A:$H,8,FALSE)),""))</f>
        <v/>
      </c>
    </row>
    <row r="431" spans="1:12" ht="24.7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  <c r="L431" s="53" t="str">
        <f>IF($D431="","",_xludf.IFNA(IF(VLOOKUP($D431,NATJECATELJI!$A:$H,8,FALSE)="","",VLOOKUP($D431,NATJECATELJI!$A:$H,8,FALSE)),""))</f>
        <v/>
      </c>
    </row>
    <row r="432" spans="1:12" ht="24.7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  <c r="L432" s="53" t="str">
        <f>IF($D432="","",_xludf.IFNA(IF(VLOOKUP($D432,NATJECATELJI!$A:$H,8,FALSE)="","",VLOOKUP($D432,NATJECATELJI!$A:$H,8,FALSE)),""))</f>
        <v/>
      </c>
    </row>
    <row r="433" spans="1:12" ht="24.7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  <c r="L433" s="53" t="str">
        <f>IF($D433="","",_xludf.IFNA(IF(VLOOKUP($D433,NATJECATELJI!$A:$H,8,FALSE)="","",VLOOKUP($D433,NATJECATELJI!$A:$H,8,FALSE)),""))</f>
        <v/>
      </c>
    </row>
    <row r="434" spans="1:12" ht="24.7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  <c r="L434" s="53" t="str">
        <f>IF($D434="","",_xludf.IFNA(IF(VLOOKUP($D434,NATJECATELJI!$A:$H,8,FALSE)="","",VLOOKUP($D434,NATJECATELJI!$A:$H,8,FALSE)),""))</f>
        <v/>
      </c>
    </row>
    <row r="435" spans="1:12" ht="24.7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  <c r="L435" s="53" t="str">
        <f>IF($D435="","",_xludf.IFNA(IF(VLOOKUP($D435,NATJECATELJI!$A:$H,8,FALSE)="","",VLOOKUP($D435,NATJECATELJI!$A:$H,8,FALSE)),""))</f>
        <v/>
      </c>
    </row>
    <row r="436" spans="1:12" ht="24.7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  <c r="L436" s="53" t="str">
        <f>IF($D436="","",_xludf.IFNA(IF(VLOOKUP($D436,NATJECATELJI!$A:$H,8,FALSE)="","",VLOOKUP($D436,NATJECATELJI!$A:$H,8,FALSE)),""))</f>
        <v/>
      </c>
    </row>
    <row r="437" spans="1:12" ht="24.7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  <c r="L437" s="53" t="str">
        <f>IF($D437="","",_xludf.IFNA(IF(VLOOKUP($D437,NATJECATELJI!$A:$H,8,FALSE)="","",VLOOKUP($D437,NATJECATELJI!$A:$H,8,FALSE)),""))</f>
        <v/>
      </c>
    </row>
    <row r="438" spans="1:12" ht="24.7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  <c r="L438" s="53" t="str">
        <f>IF($D438="","",_xludf.IFNA(IF(VLOOKUP($D438,NATJECATELJI!$A:$H,8,FALSE)="","",VLOOKUP($D438,NATJECATELJI!$A:$H,8,FALSE)),""))</f>
        <v/>
      </c>
    </row>
    <row r="439" spans="1:12" ht="24.7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  <c r="L439" s="53" t="str">
        <f>IF($D439="","",_xludf.IFNA(IF(VLOOKUP($D439,NATJECATELJI!$A:$H,8,FALSE)="","",VLOOKUP($D439,NATJECATELJI!$A:$H,8,FALSE)),""))</f>
        <v/>
      </c>
    </row>
    <row r="440" spans="1:12" ht="24.7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  <c r="L440" s="53" t="str">
        <f>IF($D440="","",_xludf.IFNA(IF(VLOOKUP($D440,NATJECATELJI!$A:$H,8,FALSE)="","",VLOOKUP($D440,NATJECATELJI!$A:$H,8,FALSE)),""))</f>
        <v/>
      </c>
    </row>
    <row r="441" spans="1:12" ht="24.7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2"/>
      <c r="L441" s="53" t="str">
        <f>IF($D441="","",_xludf.IFNA(IF(VLOOKUP($D441,NATJECATELJI!$A:$H,8,FALSE)="","",VLOOKUP($D441,NATJECATELJI!$A:$H,8,FALSE)),""))</f>
        <v/>
      </c>
    </row>
    <row r="442" spans="1:12" ht="24.7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2"/>
      <c r="L442" s="53" t="str">
        <f>IF($D442="","",_xludf.IFNA(IF(VLOOKUP($D442,NATJECATELJI!$A:$H,8,FALSE)="","",VLOOKUP($D442,NATJECATELJI!$A:$H,8,FALSE)),""))</f>
        <v/>
      </c>
    </row>
    <row r="443" spans="1:12" ht="24.7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s="53" t="str">
        <f>IF($D443="","",_xludf.IFNA(IF(VLOOKUP($D443,NATJECATELJI!$A:$H,8,FALSE)="","",VLOOKUP($D443,NATJECATELJI!$A:$H,8,FALSE)),""))</f>
        <v/>
      </c>
    </row>
    <row r="444" spans="1:12" ht="24.7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s="53" t="str">
        <f>IF($D444="","",_xludf.IFNA(IF(VLOOKUP($D444,NATJECATELJI!$A:$H,8,FALSE)="","",VLOOKUP($D444,NATJECATELJI!$A:$H,8,FALSE)),""))</f>
        <v/>
      </c>
    </row>
    <row r="445" spans="1:12" ht="24.7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s="53" t="str">
        <f>IF($D445="","",_xludf.IFNA(IF(VLOOKUP($D445,NATJECATELJI!$A:$H,8,FALSE)="","",VLOOKUP($D445,NATJECATELJI!$A:$H,8,FALSE)),""))</f>
        <v/>
      </c>
    </row>
    <row r="446" spans="1:12" ht="24.7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s="53" t="str">
        <f>IF($D446="","",_xludf.IFNA(IF(VLOOKUP($D446,NATJECATELJI!$A:$H,8,FALSE)="","",VLOOKUP($D446,NATJECATELJI!$A:$H,8,FALSE)),""))</f>
        <v/>
      </c>
    </row>
    <row r="447" spans="1:12" ht="24.7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s="53" t="str">
        <f>IF($D447="","",_xludf.IFNA(IF(VLOOKUP($D447,NATJECATELJI!$A:$H,8,FALSE)="","",VLOOKUP($D447,NATJECATELJI!$A:$H,8,FALSE)),""))</f>
        <v/>
      </c>
    </row>
    <row r="448" spans="1:12" ht="24.7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s="53" t="str">
        <f>IF($D448="","",_xludf.IFNA(IF(VLOOKUP($D448,NATJECATELJI!$A:$H,8,FALSE)="","",VLOOKUP($D448,NATJECATELJI!$A:$H,8,FALSE)),""))</f>
        <v/>
      </c>
    </row>
    <row r="449" spans="1:12" ht="24.7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s="53" t="str">
        <f>IF($D449="","",_xludf.IFNA(IF(VLOOKUP($D449,NATJECATELJI!$A:$H,8,FALSE)="","",VLOOKUP($D449,NATJECATELJI!$A:$H,8,FALSE)),""))</f>
        <v/>
      </c>
    </row>
    <row r="450" spans="1:12" ht="24.7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s="53" t="str">
        <f>IF($D450="","",_xludf.IFNA(IF(VLOOKUP($D450,NATJECATELJI!$A:$H,8,FALSE)="","",VLOOKUP($D450,NATJECATELJI!$A:$H,8,FALSE)),""))</f>
        <v/>
      </c>
    </row>
    <row r="451" spans="1:12" ht="24.7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s="53" t="str">
        <f>IF($D451="","",_xludf.IFNA(IF(VLOOKUP($D451,NATJECATELJI!$A:$H,8,FALSE)="","",VLOOKUP($D451,NATJECATELJI!$A:$H,8,FALSE)),""))</f>
        <v/>
      </c>
    </row>
    <row r="452" spans="1:12" ht="24.7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2"/>
      <c r="L452" s="53" t="str">
        <f>IF($D452="","",_xludf.IFNA(IF(VLOOKUP($D452,NATJECATELJI!$A:$H,8,FALSE)="","",VLOOKUP($D452,NATJECATELJI!$A:$H,8,FALSE)),""))</f>
        <v/>
      </c>
    </row>
    <row r="453" spans="1:12" ht="24.7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2"/>
      <c r="L453" s="53" t="str">
        <f>IF($D453="","",_xludf.IFNA(IF(VLOOKUP($D453,NATJECATELJI!$A:$H,8,FALSE)="","",VLOOKUP($D453,NATJECATELJI!$A:$H,8,FALSE)),""))</f>
        <v/>
      </c>
    </row>
    <row r="454" spans="1:12" ht="24.7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2"/>
      <c r="L454" s="53" t="str">
        <f>IF($D454="","",_xludf.IFNA(IF(VLOOKUP($D454,NATJECATELJI!$A:$H,8,FALSE)="","",VLOOKUP($D454,NATJECATELJI!$A:$H,8,FALSE)),""))</f>
        <v/>
      </c>
    </row>
    <row r="455" spans="1:12" ht="24.7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IF($D455="","",_xludf.IFNA(IF(VLOOKUP($D455,NATJECATELJI!$A:$H,3,FALSE)="","",VLOOKUP($D455,NATJECATELJI!$A:$H,3,FALSE)),""))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2"/>
      <c r="L455" s="53" t="str">
        <f>IF($D455="","",_xludf.IFNA(IF(VLOOKUP($D455,NATJECATELJI!$A:$H,8,FALSE)="","",VLOOKUP($D455,NATJECATELJI!$A:$H,8,FALSE)),""))</f>
        <v/>
      </c>
    </row>
    <row r="456" spans="1:12" ht="24.7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2"/>
      <c r="L456" s="53" t="str">
        <f>IF($D456="","",_xludf.IFNA(IF(VLOOKUP($D456,NATJECATELJI!$A:$H,8,FALSE)="","",VLOOKUP($D456,NATJECATELJI!$A:$H,8,FALSE)),""))</f>
        <v/>
      </c>
    </row>
    <row r="457" spans="1:12" ht="24.7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2"/>
      <c r="L457" s="53" t="str">
        <f>IF($D457="","",_xludf.IFNA(IF(VLOOKUP($D457,NATJECATELJI!$A:$H,8,FALSE)="","",VLOOKUP($D457,NATJECATELJI!$A:$H,8,FALSE)),""))</f>
        <v/>
      </c>
    </row>
    <row r="458" spans="1:12" ht="24.7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2"/>
      <c r="L458" s="53" t="str">
        <f>IF($D458="","",_xludf.IFNA(IF(VLOOKUP($D458,NATJECATELJI!$A:$H,8,FALSE)="","",VLOOKUP($D458,NATJECATELJI!$A:$H,8,FALSE)),""))</f>
        <v/>
      </c>
    </row>
    <row r="459" spans="1:12" ht="24.7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2"/>
      <c r="L459" s="53" t="str">
        <f>IF($D459="","",_xludf.IFNA(IF(VLOOKUP($D459,NATJECATELJI!$A:$H,8,FALSE)="","",VLOOKUP($D459,NATJECATELJI!$A:$H,8,FALSE)),""))</f>
        <v/>
      </c>
    </row>
    <row r="460" spans="1:12" ht="24.7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  <c r="L460" s="53" t="str">
        <f>IF($D460="","",_xludf.IFNA(IF(VLOOKUP($D460,NATJECATELJI!$A:$H,8,FALSE)="","",VLOOKUP($D460,NATJECATELJI!$A:$H,8,FALSE)),""))</f>
        <v/>
      </c>
    </row>
    <row r="461" spans="1:12" ht="24.7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  <c r="L461" s="53" t="str">
        <f>IF($D461="","",_xludf.IFNA(IF(VLOOKUP($D461,NATJECATELJI!$A:$H,8,FALSE)="","",VLOOKUP($D461,NATJECATELJI!$A:$H,8,FALSE)),""))</f>
        <v/>
      </c>
    </row>
    <row r="462" spans="1:12" ht="24.7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  <c r="L462" s="53" t="str">
        <f>IF($D462="","",_xludf.IFNA(IF(VLOOKUP($D462,NATJECATELJI!$A:$H,8,FALSE)="","",VLOOKUP($D462,NATJECATELJI!$A:$H,8,FALSE)),""))</f>
        <v/>
      </c>
    </row>
    <row r="463" spans="1:12" ht="24.7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  <c r="L463" s="53" t="str">
        <f>IF($D463="","",_xludf.IFNA(IF(VLOOKUP($D463,NATJECATELJI!$A:$H,8,FALSE)="","",VLOOKUP($D463,NATJECATELJI!$A:$H,8,FALSE)),""))</f>
        <v/>
      </c>
    </row>
    <row r="464" spans="1:12" ht="24.7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  <c r="L464" s="53" t="str">
        <f>IF($D464="","",_xludf.IFNA(IF(VLOOKUP($D464,NATJECATELJI!$A:$H,8,FALSE)="","",VLOOKUP($D464,NATJECATELJI!$A:$H,8,FALSE)),""))</f>
        <v/>
      </c>
    </row>
    <row r="465" spans="1:12" ht="24.7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  <c r="L465" s="53" t="str">
        <f>IF($D465="","",_xludf.IFNA(IF(VLOOKUP($D465,NATJECATELJI!$A:$H,8,FALSE)="","",VLOOKUP($D465,NATJECATELJI!$A:$H,8,FALSE)),""))</f>
        <v/>
      </c>
    </row>
    <row r="466" spans="1:12" ht="24.7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  <c r="L466" s="53" t="str">
        <f>IF($D466="","",_xludf.IFNA(IF(VLOOKUP($D466,NATJECATELJI!$A:$H,8,FALSE)="","",VLOOKUP($D466,NATJECATELJI!$A:$H,8,FALSE)),""))</f>
        <v/>
      </c>
    </row>
    <row r="467" spans="1:12" ht="24.7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  <c r="L467" s="53" t="str">
        <f>IF($D467="","",_xludf.IFNA(IF(VLOOKUP($D467,NATJECATELJI!$A:$H,8,FALSE)="","",VLOOKUP($D467,NATJECATELJI!$A:$H,8,FALSE)),""))</f>
        <v/>
      </c>
    </row>
    <row r="468" spans="1:12" ht="24.7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  <c r="L468" s="53" t="str">
        <f>IF($D468="","",_xludf.IFNA(IF(VLOOKUP($D468,NATJECATELJI!$A:$H,8,FALSE)="","",VLOOKUP($D468,NATJECATELJI!$A:$H,8,FALSE)),""))</f>
        <v/>
      </c>
    </row>
    <row r="469" spans="1:12" ht="24.7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  <c r="L469" s="53" t="str">
        <f>IF($D469="","",_xludf.IFNA(IF(VLOOKUP($D469,NATJECATELJI!$A:$H,8,FALSE)="","",VLOOKUP($D469,NATJECATELJI!$A:$H,8,FALSE)),""))</f>
        <v/>
      </c>
    </row>
    <row r="470" spans="1:12" ht="24.7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  <c r="L470" s="53" t="str">
        <f>IF($D470="","",_xludf.IFNA(IF(VLOOKUP($D470,NATJECATELJI!$A:$H,8,FALSE)="","",VLOOKUP($D470,NATJECATELJI!$A:$H,8,FALSE)),""))</f>
        <v/>
      </c>
    </row>
    <row r="471" spans="1:12" ht="24.7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  <c r="L471" s="53" t="str">
        <f>IF($D471="","",_xludf.IFNA(IF(VLOOKUP($D471,NATJECATELJI!$A:$H,8,FALSE)="","",VLOOKUP($D471,NATJECATELJI!$A:$H,8,FALSE)),""))</f>
        <v/>
      </c>
    </row>
    <row r="472" spans="1:12" ht="24.7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  <c r="L472" s="53" t="str">
        <f>IF($D472="","",_xludf.IFNA(IF(VLOOKUP($D472,NATJECATELJI!$A:$H,8,FALSE)="","",VLOOKUP($D472,NATJECATELJI!$A:$H,8,FALSE)),""))</f>
        <v/>
      </c>
    </row>
    <row r="473" spans="1:12" ht="24.7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  <c r="L473" s="53" t="str">
        <f>IF($D473="","",_xludf.IFNA(IF(VLOOKUP($D473,NATJECATELJI!$A:$H,8,FALSE)="","",VLOOKUP($D473,NATJECATELJI!$A:$H,8,FALSE)),""))</f>
        <v/>
      </c>
    </row>
    <row r="474" spans="1:12" ht="24.7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  <c r="L474" s="53" t="str">
        <f>IF($D474="","",_xludf.IFNA(IF(VLOOKUP($D474,NATJECATELJI!$A:$H,8,FALSE)="","",VLOOKUP($D474,NATJECATELJI!$A:$H,8,FALSE)),""))</f>
        <v/>
      </c>
    </row>
    <row r="475" spans="1:12" ht="24.7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  <c r="L475" s="53" t="str">
        <f>IF($D475="","",_xludf.IFNA(IF(VLOOKUP($D475,NATJECATELJI!$A:$H,8,FALSE)="","",VLOOKUP($D475,NATJECATELJI!$A:$H,8,FALSE)),""))</f>
        <v/>
      </c>
    </row>
    <row r="476" spans="1:12" ht="24.7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  <c r="L476" s="53" t="str">
        <f>IF($D476="","",_xludf.IFNA(IF(VLOOKUP($D476,NATJECATELJI!$A:$H,8,FALSE)="","",VLOOKUP($D476,NATJECATELJI!$A:$H,8,FALSE)),""))</f>
        <v/>
      </c>
    </row>
    <row r="477" spans="1:12" ht="24.7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  <c r="L477" s="53" t="str">
        <f>IF($D477="","",_xludf.IFNA(IF(VLOOKUP($D477,NATJECATELJI!$A:$H,8,FALSE)="","",VLOOKUP($D477,NATJECATELJI!$A:$H,8,FALSE)),""))</f>
        <v/>
      </c>
    </row>
    <row r="478" spans="1:12" ht="24.7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  <c r="L478" s="53" t="str">
        <f>IF($D478="","",_xludf.IFNA(IF(VLOOKUP($D478,NATJECATELJI!$A:$H,8,FALSE)="","",VLOOKUP($D478,NATJECATELJI!$A:$H,8,FALSE)),""))</f>
        <v/>
      </c>
    </row>
    <row r="479" spans="1:12" ht="24.7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  <c r="L479" s="53" t="str">
        <f>IF($D479="","",_xludf.IFNA(IF(VLOOKUP($D479,NATJECATELJI!$A:$H,8,FALSE)="","",VLOOKUP($D479,NATJECATELJI!$A:$H,8,FALSE)),""))</f>
        <v/>
      </c>
    </row>
    <row r="480" spans="1:12" ht="24.7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  <c r="L480" s="53" t="str">
        <f>IF($D480="","",_xludf.IFNA(IF(VLOOKUP($D480,NATJECATELJI!$A:$H,8,FALSE)="","",VLOOKUP($D480,NATJECATELJI!$A:$H,8,FALSE)),""))</f>
        <v/>
      </c>
    </row>
    <row r="481" spans="1:12" ht="24.7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  <c r="L481" s="53" t="str">
        <f>IF($D481="","",_xludf.IFNA(IF(VLOOKUP($D481,NATJECATELJI!$A:$H,8,FALSE)="","",VLOOKUP($D481,NATJECATELJI!$A:$H,8,FALSE)),""))</f>
        <v/>
      </c>
    </row>
    <row r="482" spans="1:12" ht="24.7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  <c r="L482" s="53" t="str">
        <f>IF($D482="","",_xludf.IFNA(IF(VLOOKUP($D482,NATJECATELJI!$A:$H,8,FALSE)="","",VLOOKUP($D482,NATJECATELJI!$A:$H,8,FALSE)),""))</f>
        <v/>
      </c>
    </row>
    <row r="483" spans="1:12" ht="24.7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  <c r="L483" s="53" t="str">
        <f>IF($D483="","",_xludf.IFNA(IF(VLOOKUP($D483,NATJECATELJI!$A:$H,8,FALSE)="","",VLOOKUP($D483,NATJECATELJI!$A:$H,8,FALSE)),""))</f>
        <v/>
      </c>
    </row>
    <row r="484" spans="1:12" ht="24.7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  <c r="L484" s="53" t="str">
        <f>IF($D484="","",_xludf.IFNA(IF(VLOOKUP($D484,NATJECATELJI!$A:$H,8,FALSE)="","",VLOOKUP($D484,NATJECATELJI!$A:$H,8,FALSE)),""))</f>
        <v/>
      </c>
    </row>
    <row r="485" spans="1:12" ht="24.7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  <c r="L485" s="53" t="str">
        <f>IF($D485="","",_xludf.IFNA(IF(VLOOKUP($D485,NATJECATELJI!$A:$H,8,FALSE)="","",VLOOKUP($D485,NATJECATELJI!$A:$H,8,FALSE)),""))</f>
        <v/>
      </c>
    </row>
    <row r="486" spans="1:12" ht="24.7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  <c r="L486" s="53" t="str">
        <f>IF($D486="","",_xludf.IFNA(IF(VLOOKUP($D486,NATJECATELJI!$A:$H,8,FALSE)="","",VLOOKUP($D486,NATJECATELJI!$A:$H,8,FALSE)),""))</f>
        <v/>
      </c>
    </row>
    <row r="487" spans="1:12" ht="24.7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  <c r="L487" s="53" t="str">
        <f>IF($D487="","",_xludf.IFNA(IF(VLOOKUP($D487,NATJECATELJI!$A:$H,8,FALSE)="","",VLOOKUP($D487,NATJECATELJI!$A:$H,8,FALSE)),""))</f>
        <v/>
      </c>
    </row>
    <row r="488" spans="1:12" ht="24.7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  <c r="L488" s="53" t="str">
        <f>IF($D488="","",_xludf.IFNA(IF(VLOOKUP($D488,NATJECATELJI!$A:$H,8,FALSE)="","",VLOOKUP($D488,NATJECATELJI!$A:$H,8,FALSE)),""))</f>
        <v/>
      </c>
    </row>
    <row r="489" spans="1:12" ht="24.7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  <c r="L489" s="53" t="str">
        <f>IF($D489="","",_xludf.IFNA(IF(VLOOKUP($D489,NATJECATELJI!$A:$H,8,FALSE)="","",VLOOKUP($D489,NATJECATELJI!$A:$H,8,FALSE)),""))</f>
        <v/>
      </c>
    </row>
    <row r="490" spans="1:12" ht="24.7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  <c r="L490" s="53" t="str">
        <f>IF($D490="","",_xludf.IFNA(IF(VLOOKUP($D490,NATJECATELJI!$A:$H,8,FALSE)="","",VLOOKUP($D490,NATJECATELJI!$A:$H,8,FALSE)),""))</f>
        <v/>
      </c>
    </row>
    <row r="491" spans="1:12" ht="24.7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  <c r="L491" s="53" t="str">
        <f>IF($D491="","",_xludf.IFNA(IF(VLOOKUP($D491,NATJECATELJI!$A:$H,8,FALSE)="","",VLOOKUP($D491,NATJECATELJI!$A:$H,8,FALSE)),""))</f>
        <v/>
      </c>
    </row>
    <row r="492" spans="1:12" ht="24.7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  <c r="L492" s="53" t="str">
        <f>IF($D492="","",_xludf.IFNA(IF(VLOOKUP($D492,NATJECATELJI!$A:$H,8,FALSE)="","",VLOOKUP($D492,NATJECATELJI!$A:$H,8,FALSE)),""))</f>
        <v/>
      </c>
    </row>
    <row r="493" spans="1:12" ht="24.7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  <c r="L493" s="53" t="str">
        <f>IF($D493="","",_xludf.IFNA(IF(VLOOKUP($D493,NATJECATELJI!$A:$H,8,FALSE)="","",VLOOKUP($D493,NATJECATELJI!$A:$H,8,FALSE)),""))</f>
        <v/>
      </c>
    </row>
    <row r="494" spans="1:12" ht="24.7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  <c r="L494" s="53" t="str">
        <f>IF($D494="","",_xludf.IFNA(IF(VLOOKUP($D494,NATJECATELJI!$A:$H,8,FALSE)="","",VLOOKUP($D494,NATJECATELJI!$A:$H,8,FALSE)),""))</f>
        <v/>
      </c>
    </row>
    <row r="495" spans="1:12" ht="24.7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  <c r="L495" s="53" t="str">
        <f>IF($D495="","",_xludf.IFNA(IF(VLOOKUP($D495,NATJECATELJI!$A:$H,8,FALSE)="","",VLOOKUP($D495,NATJECATELJI!$A:$H,8,FALSE)),""))</f>
        <v/>
      </c>
    </row>
    <row r="496" spans="1:12" ht="24.7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  <c r="L496" s="53" t="str">
        <f>IF($D496="","",_xludf.IFNA(IF(VLOOKUP($D496,NATJECATELJI!$A:$H,8,FALSE)="","",VLOOKUP($D496,NATJECATELJI!$A:$H,8,FALSE)),""))</f>
        <v/>
      </c>
    </row>
    <row r="497" spans="1:12" ht="24.7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  <c r="L497" s="53" t="str">
        <f>IF($D497="","",_xludf.IFNA(IF(VLOOKUP($D497,NATJECATELJI!$A:$H,8,FALSE)="","",VLOOKUP($D497,NATJECATELJI!$A:$H,8,FALSE)),""))</f>
        <v/>
      </c>
    </row>
    <row r="498" spans="1:12" ht="24.7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  <c r="L498" s="53" t="str">
        <f>IF($D498="","",_xludf.IFNA(IF(VLOOKUP($D498,NATJECATELJI!$A:$H,8,FALSE)="","",VLOOKUP($D498,NATJECATELJI!$A:$H,8,FALSE)),""))</f>
        <v/>
      </c>
    </row>
    <row r="499" spans="1:12" ht="24.7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  <c r="L499" s="53" t="str">
        <f>IF($D499="","",_xludf.IFNA(IF(VLOOKUP($D499,NATJECATELJI!$A:$H,8,FALSE)="","",VLOOKUP($D499,NATJECATELJI!$A:$H,8,FALSE)),""))</f>
        <v/>
      </c>
    </row>
    <row r="500" spans="1:12" ht="24.7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2"/>
      <c r="L500" s="53" t="str">
        <f>IF($D500="","",_xludf.IFNA(IF(VLOOKUP($D500,NATJECATELJI!$A:$H,8,FALSE)="","",VLOOKUP($D500,NATJECATELJI!$A:$H,8,FALSE)),""))</f>
        <v/>
      </c>
    </row>
    <row r="501" spans="1:12" ht="24.75" customHeight="1">
      <c r="A501" s="11"/>
      <c r="B501" s="11"/>
      <c r="C501" s="10"/>
      <c r="D501" s="10"/>
      <c r="E501" s="14" t="str">
        <f>IF($D501="","",_xludf.IFNA(IF(VLOOKUP($D501,NATJECATELJI!$A:$H,2,FALSE)="","",VLOOKUP($D501,NATJECATELJI!$A:$H,2,FALSE)),""))</f>
        <v/>
      </c>
      <c r="F501" s="14" t="str">
        <f>IF($D501="","",_xludf.IFNA(IF(VLOOKUP($D501,NATJECATELJI!$A:$H,3,FALSE)="","",VLOOKUP($D501,NATJECATELJI!$A:$H,3,FALSE)),""))</f>
        <v/>
      </c>
      <c r="G501" s="14" t="str">
        <f>IF($D501="","",_xludf.IFNA(IF(VLOOKUP($D501,NATJECATELJI!$A:$F,6,FALSE)="","",VLOOKUP($D501,NATJECATELJI!$A:$F,6,FALSE)),""))</f>
        <v/>
      </c>
      <c r="H501" s="14" t="str">
        <f>IF($D501="","",_xludf.IFNA(IF(VLOOKUP($D501,NATJECATELJI!$A:$G,7,FALSE)="","",VLOOKUP($D501,NATJECATELJI!$A:$G,7,FALSE)),""))</f>
        <v/>
      </c>
      <c r="I501" s="48"/>
      <c r="J501" s="48"/>
      <c r="K501" s="49"/>
      <c r="L501" s="14" t="str">
        <f>IF($D501="","",_xludf.IFNA(IF(VLOOKUP($D501,NATJECATELJI!$A:$H,8,FALSE)="","",VLOOKUP($D501,NATJECATELJI!$A:$H,8,FALSE)),""))</f>
        <v/>
      </c>
    </row>
  </sheetData>
  <sortState ref="A58:K68">
    <sortCondition descending="1" ref="K58:K68"/>
  </sortState>
  <mergeCells count="1">
    <mergeCell ref="A1:L1"/>
  </mergeCells>
  <dataValidations count="2">
    <dataValidation type="list" allowBlank="1" showErrorMessage="1" sqref="A3:A501" xr:uid="{00000000-0002-0000-0300-000000000000}">
      <formula1>"Kadeti,Mlađi kadeti,Limači,Cicibani,VK"</formula1>
    </dataValidation>
    <dataValidation type="list" allowBlank="1" showErrorMessage="1" sqref="B3:B501" xr:uid="{00000000-0002-0000-0300-000001000000}">
      <formula1>"M,Ž"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1"/>
  <sheetViews>
    <sheetView workbookViewId="0">
      <selection activeCell="D7" sqref="D7"/>
    </sheetView>
  </sheetViews>
  <sheetFormatPr defaultColWidth="14.44140625" defaultRowHeight="15" customHeight="1"/>
  <cols>
    <col min="1" max="1" width="8.5546875" customWidth="1"/>
    <col min="2" max="3" width="5.77734375" customWidth="1"/>
    <col min="4" max="4" width="7.77734375" customWidth="1"/>
    <col min="5" max="6" width="12.77734375" customWidth="1"/>
    <col min="7" max="7" width="18.77734375" customWidth="1"/>
    <col min="8" max="12" width="7.77734375" customWidth="1"/>
    <col min="13" max="13" width="20.77734375" hidden="1" customWidth="1"/>
  </cols>
  <sheetData>
    <row r="1" spans="1:13" ht="24.75" customHeight="1">
      <c r="A1" s="83" t="s">
        <v>385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69"/>
      <c r="M1" s="63"/>
    </row>
    <row r="2" spans="1:13" ht="24.75" customHeight="1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64" t="s">
        <v>15</v>
      </c>
      <c r="L2" s="68"/>
      <c r="M2" s="55"/>
    </row>
    <row r="3" spans="1:13" ht="24.75" customHeight="1">
      <c r="A3" s="60" t="s">
        <v>111</v>
      </c>
      <c r="B3" s="60" t="s">
        <v>30</v>
      </c>
      <c r="C3" s="61">
        <v>1</v>
      </c>
      <c r="D3" s="61">
        <v>995</v>
      </c>
      <c r="E3" s="53" t="str">
        <f>IF($D3="","",_xlfn.IFNA(IF(VLOOKUP($D3,NATJECATELJI!$A:$H,2,FALSE)="","",VLOOKUP($D3,NATJECATELJI!$A:$H,2,FALSE)),""))</f>
        <v>Lucija</v>
      </c>
      <c r="F3" s="53" t="str">
        <f>IF($D3="","",_xlfn.IFNA(IF(VLOOKUP($D3,NATJECATELJI!$A:$H,3,FALSE)="","",VLOOKUP($D3,NATJECATELJI!$A:$H,3,FALSE)),""))</f>
        <v>Mladina</v>
      </c>
      <c r="G3" s="53"/>
      <c r="H3" s="53"/>
      <c r="I3" s="54"/>
      <c r="J3" s="54"/>
      <c r="K3" s="65">
        <v>7.5</v>
      </c>
      <c r="L3" s="67"/>
      <c r="M3" s="66" t="e">
        <f ca="1">IF($D3="","",_xludf.IFNA(IF(VLOOKUP($D3,NATJECATELJI!$A:$H,8,FALSE)="","",VLOOKUP($D3,NATJECATELJI!$A:$H,8,FALSE)),""))</f>
        <v>#NAME?</v>
      </c>
    </row>
    <row r="4" spans="1:13" ht="24.75" customHeight="1">
      <c r="A4" s="60" t="s">
        <v>111</v>
      </c>
      <c r="B4" s="60" t="s">
        <v>30</v>
      </c>
      <c r="C4" s="61">
        <v>2</v>
      </c>
      <c r="D4" s="61">
        <v>734</v>
      </c>
      <c r="E4" s="53" t="str">
        <f>IF($D4="","",_xlfn.IFNA(IF(VLOOKUP($D4,NATJECATELJI!$A:$H,2,FALSE)="","",VLOOKUP($D4,NATJECATELJI!$A:$H,2,FALSE)),""))</f>
        <v xml:space="preserve">Petra </v>
      </c>
      <c r="F4" s="53" t="str">
        <f>IF($D4="","",_xlfn.IFNA(IF(VLOOKUP($D4,NATJECATELJI!$A:$H,3,FALSE)="","",VLOOKUP($D4,NATJECATELJI!$A:$H,3,FALSE)),""))</f>
        <v>Cigit</v>
      </c>
      <c r="G4" s="53"/>
      <c r="H4" s="53"/>
      <c r="I4" s="54"/>
      <c r="J4" s="54"/>
      <c r="K4" s="65">
        <v>6.63</v>
      </c>
      <c r="L4" s="67"/>
      <c r="M4" s="66" t="e">
        <f ca="1">IF($D4="","",_xludf.IFNA(IF(VLOOKUP($D4,NATJECATELJI!$A:$H,8,FALSE)="","",VLOOKUP($D4,NATJECATELJI!$A:$H,8,FALSE)),""))</f>
        <v>#NAME?</v>
      </c>
    </row>
    <row r="5" spans="1:13" ht="24.75" customHeight="1">
      <c r="A5" s="60" t="s">
        <v>111</v>
      </c>
      <c r="B5" s="60" t="s">
        <v>30</v>
      </c>
      <c r="C5" s="61">
        <v>3</v>
      </c>
      <c r="D5" s="61">
        <v>730</v>
      </c>
      <c r="E5" s="53" t="str">
        <f>IF($D5="","",_xlfn.IFNA(IF(VLOOKUP($D5,NATJECATELJI!$A:$H,2,FALSE)="","",VLOOKUP($D5,NATJECATELJI!$A:$H,2,FALSE)),""))</f>
        <v xml:space="preserve">Mila </v>
      </c>
      <c r="F5" s="53" t="str">
        <f>IF($D5="","",_xlfn.IFNA(IF(VLOOKUP($D5,NATJECATELJI!$A:$H,3,FALSE)="","",VLOOKUP($D5,NATJECATELJI!$A:$H,3,FALSE)),""))</f>
        <v>Ružić</v>
      </c>
      <c r="G5" s="53"/>
      <c r="H5" s="53"/>
      <c r="I5" s="54"/>
      <c r="J5" s="54"/>
      <c r="K5" s="65">
        <v>5.95</v>
      </c>
      <c r="L5" s="67"/>
      <c r="M5" s="66" t="e">
        <f ca="1">IF($D5="","",_xludf.IFNA(IF(VLOOKUP($D5,NATJECATELJI!$A:$H,8,FALSE)="","",VLOOKUP($D5,NATJECATELJI!$A:$H,8,FALSE)),""))</f>
        <v>#NAME?</v>
      </c>
    </row>
    <row r="6" spans="1:13" ht="24.75" customHeight="1">
      <c r="A6" s="60"/>
      <c r="B6" s="60"/>
      <c r="C6" s="61"/>
      <c r="D6" s="61"/>
      <c r="E6" s="53" t="str">
        <f>IF($D6="","",_xlfn.IFNA(IF(VLOOKUP($D6,NATJECATELJI!$A:$H,2,FALSE)="","",VLOOKUP($D6,NATJECATELJI!$A:$H,2,FALSE)),""))</f>
        <v/>
      </c>
      <c r="F6" s="53" t="str">
        <f>IF($D6="","",_xlfn.IFNA(IF(VLOOKUP($D6,NATJECATELJI!$A:$H,3,FALSE)="","",VLOOKUP($D6,NATJECATELJI!$A:$H,3,FALSE)),""))</f>
        <v/>
      </c>
      <c r="G6" s="53"/>
      <c r="H6" s="53"/>
      <c r="I6" s="54"/>
      <c r="J6" s="54"/>
      <c r="K6" s="65"/>
      <c r="L6" s="67"/>
      <c r="M6" s="66" t="str">
        <f>IF($D6="","",_xludf.IFNA(IF(VLOOKUP($D6,NATJECATELJI!$A:$H,8,FALSE)="","",VLOOKUP($D6,NATJECATELJI!$A:$H,8,FALSE)),""))</f>
        <v/>
      </c>
    </row>
    <row r="7" spans="1:13" ht="24.75" customHeight="1">
      <c r="A7" s="60"/>
      <c r="B7" s="60"/>
      <c r="C7" s="61"/>
      <c r="D7" s="61"/>
      <c r="E7" s="53" t="str">
        <f>IF($D7="","",_xlfn.IFNA(IF(VLOOKUP($D7,NATJECATELJI!$A:$H,2,FALSE)="","",VLOOKUP($D7,NATJECATELJI!$A:$H,2,FALSE)),""))</f>
        <v/>
      </c>
      <c r="F7" s="53" t="str">
        <f>IF($D7="","",_xlfn.IFNA(IF(VLOOKUP($D7,NATJECATELJI!$A:$H,3,FALSE)="","",VLOOKUP($D7,NATJECATELJI!$A:$H,3,FALSE)),""))</f>
        <v/>
      </c>
      <c r="G7" s="53"/>
      <c r="H7" s="53"/>
      <c r="I7" s="54"/>
      <c r="J7" s="54"/>
      <c r="K7" s="65"/>
      <c r="L7" s="67"/>
      <c r="M7" s="66" t="str">
        <f>IF($D7="","",_xludf.IFNA(IF(VLOOKUP($D7,NATJECATELJI!$A:$H,8,FALSE)="","",VLOOKUP($D7,NATJECATELJI!$A:$H,8,FALSE)),""))</f>
        <v/>
      </c>
    </row>
    <row r="8" spans="1:13" ht="24.75" customHeight="1">
      <c r="A8" s="60"/>
      <c r="B8" s="60"/>
      <c r="C8" s="61"/>
      <c r="D8" s="61"/>
      <c r="E8" s="53" t="str">
        <f>IF($D8="","",_xlfn.IFNA(IF(VLOOKUP($D8,NATJECATELJI!$A:$H,2,FALSE)="","",VLOOKUP($D8,NATJECATELJI!$A:$H,2,FALSE)),""))</f>
        <v/>
      </c>
      <c r="F8" s="53" t="str">
        <f>IF($D8="","",_xlfn.IFNA(IF(VLOOKUP($D8,NATJECATELJI!$A:$H,3,FALSE)="","",VLOOKUP($D8,NATJECATELJI!$A:$H,3,FALSE)),""))</f>
        <v/>
      </c>
      <c r="G8" s="53"/>
      <c r="H8" s="53"/>
      <c r="I8" s="54"/>
      <c r="J8" s="54"/>
      <c r="K8" s="65"/>
      <c r="L8" s="67"/>
      <c r="M8" s="66" t="str">
        <f>IF($D8="","",_xludf.IFNA(IF(VLOOKUP($D8,NATJECATELJI!$A:$H,8,FALSE)="","",VLOOKUP($D8,NATJECATELJI!$A:$H,8,FALSE)),""))</f>
        <v/>
      </c>
    </row>
    <row r="9" spans="1:13" ht="24.75" customHeight="1">
      <c r="A9" s="60"/>
      <c r="B9" s="60"/>
      <c r="C9" s="61"/>
      <c r="D9" s="61"/>
      <c r="E9" s="53" t="str">
        <f>IF($D9="","",_xlfn.IFNA(IF(VLOOKUP($D9,NATJECATELJI!$A:$H,2,FALSE)="","",VLOOKUP($D9,NATJECATELJI!$A:$H,2,FALSE)),""))</f>
        <v/>
      </c>
      <c r="F9" s="53" t="str">
        <f>IF($D9="","",_xlfn.IFNA(IF(VLOOKUP($D9,NATJECATELJI!$A:$H,3,FALSE)="","",VLOOKUP($D9,NATJECATELJI!$A:$H,3,FALSE)),""))</f>
        <v/>
      </c>
      <c r="G9" s="53"/>
      <c r="H9" s="53"/>
      <c r="I9" s="54"/>
      <c r="J9" s="54"/>
      <c r="K9" s="65"/>
      <c r="L9" s="67"/>
      <c r="M9" s="66" t="str">
        <f>IF($D9="","",_xludf.IFNA(IF(VLOOKUP($D9,NATJECATELJI!$A:$H,8,FALSE)="","",VLOOKUP($D9,NATJECATELJI!$A:$H,8,FALSE)),""))</f>
        <v/>
      </c>
    </row>
    <row r="10" spans="1:13" ht="24.75" customHeight="1">
      <c r="A10" s="60"/>
      <c r="B10" s="60"/>
      <c r="C10" s="61"/>
      <c r="D10" s="61"/>
      <c r="E10" s="53" t="str">
        <f>IF($D10="","",_xlfn.IFNA(IF(VLOOKUP($D10,NATJECATELJI!$A:$H,2,FALSE)="","",VLOOKUP($D10,NATJECATELJI!$A:$H,2,FALSE)),""))</f>
        <v/>
      </c>
      <c r="F10" s="53" t="str">
        <f>IF($D10="","",_xlfn.IFNA(IF(VLOOKUP($D10,NATJECATELJI!$A:$H,3,FALSE)="","",VLOOKUP($D10,NATJECATELJI!$A:$H,3,FALSE)),""))</f>
        <v/>
      </c>
      <c r="G10" s="53"/>
      <c r="H10" s="53"/>
      <c r="I10" s="54"/>
      <c r="J10" s="54"/>
      <c r="K10" s="65"/>
      <c r="L10" s="67"/>
      <c r="M10" s="66" t="str">
        <f>IF($D10="","",_xludf.IFNA(IF(VLOOKUP($D10,NATJECATELJI!$A:$H,8,FALSE)="","",VLOOKUP($D10,NATJECATELJI!$A:$H,8,FALSE)),""))</f>
        <v/>
      </c>
    </row>
    <row r="11" spans="1:13" ht="24.75" customHeight="1">
      <c r="A11" s="60"/>
      <c r="B11" s="60"/>
      <c r="C11" s="61"/>
      <c r="D11" s="61"/>
      <c r="E11" s="53" t="str">
        <f>IF($D11="","",_xlfn.IFNA(IF(VLOOKUP($D11,NATJECATELJI!$A:$H,2,FALSE)="","",VLOOKUP($D11,NATJECATELJI!$A:$H,2,FALSE)),""))</f>
        <v/>
      </c>
      <c r="F11" s="53" t="str">
        <f>IF($D11="","",_xlfn.IFNA(IF(VLOOKUP($D11,NATJECATELJI!$A:$H,3,FALSE)="","",VLOOKUP($D11,NATJECATELJI!$A:$H,3,FALSE)),""))</f>
        <v/>
      </c>
      <c r="G11" s="53"/>
      <c r="H11" s="53"/>
      <c r="I11" s="54"/>
      <c r="J11" s="54"/>
      <c r="K11" s="65"/>
      <c r="L11" s="67"/>
      <c r="M11" s="66" t="str">
        <f>IF($D11="","",_xludf.IFNA(IF(VLOOKUP($D11,NATJECATELJI!$A:$H,8,FALSE)="","",VLOOKUP($D11,NATJECATELJI!$A:$H,8,FALSE)),""))</f>
        <v/>
      </c>
    </row>
    <row r="12" spans="1:13" ht="24.75" customHeight="1">
      <c r="A12" s="60"/>
      <c r="B12" s="60"/>
      <c r="C12" s="61"/>
      <c r="D12" s="61"/>
      <c r="E12" s="53" t="str">
        <f>IF($D12="","",_xlfn.IFNA(IF(VLOOKUP($D12,NATJECATELJI!$A:$H,2,FALSE)="","",VLOOKUP($D12,NATJECATELJI!$A:$H,2,FALSE)),""))</f>
        <v/>
      </c>
      <c r="F12" s="53" t="str">
        <f>IF($D12="","",_xlfn.IFNA(IF(VLOOKUP($D12,NATJECATELJI!$A:$H,3,FALSE)="","",VLOOKUP($D12,NATJECATELJI!$A:$H,3,FALSE)),""))</f>
        <v/>
      </c>
      <c r="G12" s="53"/>
      <c r="H12" s="53"/>
      <c r="I12" s="54"/>
      <c r="J12" s="54"/>
      <c r="K12" s="65"/>
      <c r="L12" s="67"/>
      <c r="M12" s="66" t="str">
        <f>IF($D12="","",_xludf.IFNA(IF(VLOOKUP($D12,NATJECATELJI!$A:$H,8,FALSE)="","",VLOOKUP($D12,NATJECATELJI!$A:$H,8,FALSE)),""))</f>
        <v/>
      </c>
    </row>
    <row r="13" spans="1:13" ht="24.75" customHeight="1">
      <c r="A13" s="60"/>
      <c r="B13" s="60"/>
      <c r="C13" s="61"/>
      <c r="D13" s="61"/>
      <c r="E13" s="53" t="str">
        <f>IF($D13="","",_xlfn.IFNA(IF(VLOOKUP($D13,NATJECATELJI!$A:$H,2,FALSE)="","",VLOOKUP($D13,NATJECATELJI!$A:$H,2,FALSE)),""))</f>
        <v/>
      </c>
      <c r="F13" s="53" t="str">
        <f>IF($D13="","",_xlfn.IFNA(IF(VLOOKUP($D13,NATJECATELJI!$A:$H,3,FALSE)="","",VLOOKUP($D13,NATJECATELJI!$A:$H,3,FALSE)),""))</f>
        <v/>
      </c>
      <c r="G13" s="53"/>
      <c r="H13" s="53"/>
      <c r="I13" s="54"/>
      <c r="J13" s="54"/>
      <c r="K13" s="65"/>
      <c r="L13" s="67"/>
      <c r="M13" s="66" t="str">
        <f>IF($D13="","",_xludf.IFNA(IF(VLOOKUP($D13,NATJECATELJI!$A:$H,8,FALSE)="","",VLOOKUP($D13,NATJECATELJI!$A:$H,8,FALSE)),""))</f>
        <v/>
      </c>
    </row>
    <row r="14" spans="1:13" ht="24.75" customHeight="1">
      <c r="A14" s="60"/>
      <c r="B14" s="60"/>
      <c r="C14" s="61"/>
      <c r="D14" s="61"/>
      <c r="E14" s="53" t="str">
        <f>IF($D14="","",_xlfn.IFNA(IF(VLOOKUP($D14,NATJECATELJI!$A:$H,2,FALSE)="","",VLOOKUP($D14,NATJECATELJI!$A:$H,2,FALSE)),""))</f>
        <v/>
      </c>
      <c r="F14" s="53" t="str">
        <f>IF($D14="","",_xlfn.IFNA(IF(VLOOKUP($D14,NATJECATELJI!$A:$H,3,FALSE)="","",VLOOKUP($D14,NATJECATELJI!$A:$H,3,FALSE)),""))</f>
        <v/>
      </c>
      <c r="G14" s="53"/>
      <c r="H14" s="53"/>
      <c r="I14" s="54"/>
      <c r="J14" s="54"/>
      <c r="K14" s="65"/>
      <c r="L14" s="67"/>
      <c r="M14" s="66" t="str">
        <f>IF($D14="","",_xludf.IFNA(IF(VLOOKUP($D14,NATJECATELJI!$A:$H,8,FALSE)="","",VLOOKUP($D14,NATJECATELJI!$A:$H,8,FALSE)),""))</f>
        <v/>
      </c>
    </row>
    <row r="15" spans="1:13" ht="24.75" customHeight="1">
      <c r="A15" s="60"/>
      <c r="B15" s="60"/>
      <c r="C15" s="61"/>
      <c r="D15" s="61"/>
      <c r="E15" s="53" t="str">
        <f>IF($D15="","",_xlfn.IFNA(IF(VLOOKUP($D15,NATJECATELJI!$A:$H,2,FALSE)="","",VLOOKUP($D15,NATJECATELJI!$A:$H,2,FALSE)),""))</f>
        <v/>
      </c>
      <c r="F15" s="53" t="str">
        <f>IF($D15="","",_xlfn.IFNA(IF(VLOOKUP($D15,NATJECATELJI!$A:$H,3,FALSE)="","",VLOOKUP($D15,NATJECATELJI!$A:$H,3,FALSE)),""))</f>
        <v/>
      </c>
      <c r="G15" s="53"/>
      <c r="H15" s="53"/>
      <c r="I15" s="54"/>
      <c r="J15" s="54"/>
      <c r="K15" s="65"/>
      <c r="L15" s="67"/>
      <c r="M15" s="66" t="str">
        <f>IF($D15="","",_xludf.IFNA(IF(VLOOKUP($D15,NATJECATELJI!$A:$H,8,FALSE)="","",VLOOKUP($D15,NATJECATELJI!$A:$H,8,FALSE)),""))</f>
        <v/>
      </c>
    </row>
    <row r="16" spans="1:13" ht="24.75" customHeight="1">
      <c r="A16" s="60"/>
      <c r="B16" s="60"/>
      <c r="C16" s="61"/>
      <c r="D16" s="61"/>
      <c r="E16" s="53" t="str">
        <f>IF($D16="","",_xlfn.IFNA(IF(VLOOKUP($D16,NATJECATELJI!$A:$H,2,FALSE)="","",VLOOKUP($D16,NATJECATELJI!$A:$H,2,FALSE)),""))</f>
        <v/>
      </c>
      <c r="F16" s="53" t="str">
        <f>IF($D16="","",_xlfn.IFNA(IF(VLOOKUP($D16,NATJECATELJI!$A:$H,3,FALSE)="","",VLOOKUP($D16,NATJECATELJI!$A:$H,3,FALSE)),""))</f>
        <v/>
      </c>
      <c r="G16" s="53"/>
      <c r="H16" s="53"/>
      <c r="I16" s="54"/>
      <c r="J16" s="54"/>
      <c r="K16" s="65"/>
      <c r="L16" s="67"/>
      <c r="M16" s="66" t="str">
        <f>IF($D16="","",_xludf.IFNA(IF(VLOOKUP($D16,NATJECATELJI!$A:$H,8,FALSE)="","",VLOOKUP($D16,NATJECATELJI!$A:$H,8,FALSE)),""))</f>
        <v/>
      </c>
    </row>
    <row r="17" spans="1:13" ht="24.75" customHeight="1">
      <c r="A17" s="60"/>
      <c r="B17" s="60"/>
      <c r="C17" s="61"/>
      <c r="D17" s="61"/>
      <c r="E17" s="53" t="str">
        <f>IF($D17="","",_xlfn.IFNA(IF(VLOOKUP($D17,NATJECATELJI!$A:$H,2,FALSE)="","",VLOOKUP($D17,NATJECATELJI!$A:$H,2,FALSE)),""))</f>
        <v/>
      </c>
      <c r="F17" s="53" t="str">
        <f>IF($D17="","",_xlfn.IFNA(IF(VLOOKUP($D17,NATJECATELJI!$A:$H,3,FALSE)="","",VLOOKUP($D17,NATJECATELJI!$A:$H,3,FALSE)),""))</f>
        <v/>
      </c>
      <c r="G17" s="53"/>
      <c r="H17" s="53"/>
      <c r="I17" s="54"/>
      <c r="J17" s="54"/>
      <c r="K17" s="65"/>
      <c r="L17" s="67"/>
      <c r="M17" s="66" t="str">
        <f>IF($D17="","",_xludf.IFNA(IF(VLOOKUP($D17,NATJECATELJI!$A:$H,8,FALSE)="","",VLOOKUP($D17,NATJECATELJI!$A:$H,8,FALSE)),""))</f>
        <v/>
      </c>
    </row>
    <row r="18" spans="1:13" ht="24.75" customHeight="1">
      <c r="A18" s="60"/>
      <c r="B18" s="60"/>
      <c r="C18" s="61"/>
      <c r="D18" s="61"/>
      <c r="E18" s="53" t="str">
        <f>IF($D18="","",_xlfn.IFNA(IF(VLOOKUP($D18,NATJECATELJI!$A:$H,2,FALSE)="","",VLOOKUP($D18,NATJECATELJI!$A:$H,2,FALSE)),""))</f>
        <v/>
      </c>
      <c r="F18" s="53" t="str">
        <f>IF($D18="","",_xlfn.IFNA(IF(VLOOKUP($D18,NATJECATELJI!$A:$H,3,FALSE)="","",VLOOKUP($D18,NATJECATELJI!$A:$H,3,FALSE)),""))</f>
        <v/>
      </c>
      <c r="G18" s="53"/>
      <c r="H18" s="53"/>
      <c r="I18" s="54"/>
      <c r="J18" s="54"/>
      <c r="K18" s="65"/>
      <c r="L18" s="67"/>
      <c r="M18" s="66" t="str">
        <f>IF($D18="","",_xludf.IFNA(IF(VLOOKUP($D18,NATJECATELJI!$A:$H,8,FALSE)="","",VLOOKUP($D18,NATJECATELJI!$A:$H,8,FALSE)),""))</f>
        <v/>
      </c>
    </row>
    <row r="19" spans="1:13" ht="24.75" customHeight="1">
      <c r="A19" s="60"/>
      <c r="B19" s="60"/>
      <c r="C19" s="61"/>
      <c r="D19" s="61"/>
      <c r="E19" s="53" t="str">
        <f>IF($D19="","",_xlfn.IFNA(IF(VLOOKUP($D19,NATJECATELJI!$A:$H,2,FALSE)="","",VLOOKUP($D19,NATJECATELJI!$A:$H,2,FALSE)),""))</f>
        <v/>
      </c>
      <c r="F19" s="53" t="str">
        <f>IF($D19="","",_xlfn.IFNA(IF(VLOOKUP($D19,NATJECATELJI!$A:$H,3,FALSE)="","",VLOOKUP($D19,NATJECATELJI!$A:$H,3,FALSE)),""))</f>
        <v/>
      </c>
      <c r="G19" s="53"/>
      <c r="H19" s="53"/>
      <c r="I19" s="54"/>
      <c r="J19" s="54"/>
      <c r="K19" s="65"/>
      <c r="L19" s="67"/>
      <c r="M19" s="66" t="str">
        <f>IF($D19="","",_xludf.IFNA(IF(VLOOKUP($D19,NATJECATELJI!$A:$H,8,FALSE)="","",VLOOKUP($D19,NATJECATELJI!$A:$H,8,FALSE)),""))</f>
        <v/>
      </c>
    </row>
    <row r="20" spans="1:13" ht="24.75" customHeight="1">
      <c r="A20" s="60"/>
      <c r="B20" s="60"/>
      <c r="C20" s="61"/>
      <c r="D20" s="61"/>
      <c r="E20" s="53" t="str">
        <f>IF($D20="","",_xlfn.IFNA(IF(VLOOKUP($D20,NATJECATELJI!$A:$H,2,FALSE)="","",VLOOKUP($D20,NATJECATELJI!$A:$H,2,FALSE)),""))</f>
        <v/>
      </c>
      <c r="F20" s="53" t="str">
        <f>IF($D20="","",_xlfn.IFNA(IF(VLOOKUP($D20,NATJECATELJI!$A:$H,3,FALSE)="","",VLOOKUP($D20,NATJECATELJI!$A:$H,3,FALSE)),""))</f>
        <v/>
      </c>
      <c r="G20" s="53"/>
      <c r="H20" s="53"/>
      <c r="I20" s="54"/>
      <c r="J20" s="54"/>
      <c r="K20" s="65"/>
      <c r="L20" s="67"/>
      <c r="M20" s="66" t="str">
        <f>IF($D20="","",_xludf.IFNA(IF(VLOOKUP($D20,NATJECATELJI!$A:$H,8,FALSE)="","",VLOOKUP($D20,NATJECATELJI!$A:$H,8,FALSE)),""))</f>
        <v/>
      </c>
    </row>
    <row r="21" spans="1:13" ht="24.75" customHeight="1">
      <c r="A21" s="60"/>
      <c r="B21" s="60"/>
      <c r="C21" s="61"/>
      <c r="D21" s="61"/>
      <c r="E21" s="53" t="str">
        <f>IF($D21="","",_xlfn.IFNA(IF(VLOOKUP($D21,NATJECATELJI!$A:$H,2,FALSE)="","",VLOOKUP($D21,NATJECATELJI!$A:$H,2,FALSE)),""))</f>
        <v/>
      </c>
      <c r="F21" s="53" t="str">
        <f>IF($D21="","",_xlfn.IFNA(IF(VLOOKUP($D21,NATJECATELJI!$A:$H,3,FALSE)="","",VLOOKUP($D21,NATJECATELJI!$A:$H,3,FALSE)),""))</f>
        <v/>
      </c>
      <c r="G21" s="53"/>
      <c r="H21" s="53"/>
      <c r="I21" s="54"/>
      <c r="J21" s="54"/>
      <c r="K21" s="65"/>
      <c r="L21" s="67"/>
      <c r="M21" s="66" t="str">
        <f>IF($D21="","",_xludf.IFNA(IF(VLOOKUP($D21,NATJECATELJI!$A:$H,8,FALSE)="","",VLOOKUP($D21,NATJECATELJI!$A:$H,8,FALSE)),""))</f>
        <v/>
      </c>
    </row>
    <row r="22" spans="1:13" ht="24.75" customHeight="1">
      <c r="A22" s="60"/>
      <c r="B22" s="60"/>
      <c r="C22" s="61"/>
      <c r="D22" s="61"/>
      <c r="E22" s="53" t="str">
        <f>IF($D22="","",_xlfn.IFNA(IF(VLOOKUP($D22,NATJECATELJI!$A:$H,2,FALSE)="","",VLOOKUP($D22,NATJECATELJI!$A:$H,2,FALSE)),""))</f>
        <v/>
      </c>
      <c r="F22" s="53" t="str">
        <f>IF($D22="","",_xlfn.IFNA(IF(VLOOKUP($D22,NATJECATELJI!$A:$H,3,FALSE)="","",VLOOKUP($D22,NATJECATELJI!$A:$H,3,FALSE)),""))</f>
        <v/>
      </c>
      <c r="G22" s="53"/>
      <c r="H22" s="53"/>
      <c r="I22" s="54"/>
      <c r="J22" s="54"/>
      <c r="K22" s="65"/>
      <c r="L22" s="67"/>
      <c r="M22" s="66" t="str">
        <f>IF($D22="","",_xludf.IFNA(IF(VLOOKUP($D22,NATJECATELJI!$A:$H,8,FALSE)="","",VLOOKUP($D22,NATJECATELJI!$A:$H,8,FALSE)),""))</f>
        <v/>
      </c>
    </row>
    <row r="23" spans="1:13" ht="24.75" customHeight="1">
      <c r="A23" s="60"/>
      <c r="B23" s="60"/>
      <c r="C23" s="61"/>
      <c r="D23" s="61"/>
      <c r="E23" s="53" t="str">
        <f>IF($D23="","",_xlfn.IFNA(IF(VLOOKUP($D23,NATJECATELJI!$A:$H,2,FALSE)="","",VLOOKUP($D23,NATJECATELJI!$A:$H,2,FALSE)),""))</f>
        <v/>
      </c>
      <c r="F23" s="53" t="str">
        <f>IF($D23="","",_xlfn.IFNA(IF(VLOOKUP($D23,NATJECATELJI!$A:$H,3,FALSE)="","",VLOOKUP($D23,NATJECATELJI!$A:$H,3,FALSE)),""))</f>
        <v/>
      </c>
      <c r="G23" s="53"/>
      <c r="H23" s="53"/>
      <c r="I23" s="54"/>
      <c r="J23" s="54"/>
      <c r="K23" s="65"/>
      <c r="L23" s="67"/>
      <c r="M23" s="66" t="str">
        <f>IF($D23="","",_xludf.IFNA(IF(VLOOKUP($D23,NATJECATELJI!$A:$H,8,FALSE)="","",VLOOKUP($D23,NATJECATELJI!$A:$H,8,FALSE)),""))</f>
        <v/>
      </c>
    </row>
    <row r="24" spans="1:13" ht="24.75" customHeight="1">
      <c r="A24" s="60"/>
      <c r="B24" s="60"/>
      <c r="C24" s="61"/>
      <c r="D24" s="61"/>
      <c r="E24" s="53" t="str">
        <f>IF($D24="","",_xlfn.IFNA(IF(VLOOKUP($D24,NATJECATELJI!$A:$H,2,FALSE)="","",VLOOKUP($D24,NATJECATELJI!$A:$H,2,FALSE)),""))</f>
        <v/>
      </c>
      <c r="F24" s="53" t="str">
        <f>IF($D24="","",_xlfn.IFNA(IF(VLOOKUP($D24,NATJECATELJI!$A:$H,3,FALSE)="","",VLOOKUP($D24,NATJECATELJI!$A:$H,3,FALSE)),""))</f>
        <v/>
      </c>
      <c r="G24" s="53"/>
      <c r="H24" s="53"/>
      <c r="I24" s="54"/>
      <c r="J24" s="54"/>
      <c r="K24" s="65"/>
      <c r="L24" s="67"/>
      <c r="M24" s="66" t="str">
        <f>IF($D24="","",_xludf.IFNA(IF(VLOOKUP($D24,NATJECATELJI!$A:$H,8,FALSE)="","",VLOOKUP($D24,NATJECATELJI!$A:$H,8,FALSE)),""))</f>
        <v/>
      </c>
    </row>
    <row r="25" spans="1:13" ht="24.75" customHeight="1">
      <c r="A25" s="60"/>
      <c r="B25" s="60"/>
      <c r="C25" s="61"/>
      <c r="D25" s="61"/>
      <c r="E25" s="53" t="str">
        <f>IF($D25="","",_xlfn.IFNA(IF(VLOOKUP($D25,NATJECATELJI!$A:$H,2,FALSE)="","",VLOOKUP($D25,NATJECATELJI!$A:$H,2,FALSE)),""))</f>
        <v/>
      </c>
      <c r="F25" s="53" t="str">
        <f>IF($D25="","",_xlfn.IFNA(IF(VLOOKUP($D25,NATJECATELJI!$A:$H,3,FALSE)="","",VLOOKUP($D25,NATJECATELJI!$A:$H,3,FALSE)),""))</f>
        <v/>
      </c>
      <c r="G25" s="53"/>
      <c r="H25" s="53"/>
      <c r="I25" s="54"/>
      <c r="J25" s="54"/>
      <c r="K25" s="65"/>
      <c r="L25" s="67"/>
      <c r="M25" s="66" t="str">
        <f>IF($D25="","",_xludf.IFNA(IF(VLOOKUP($D25,NATJECATELJI!$A:$H,8,FALSE)="","",VLOOKUP($D25,NATJECATELJI!$A:$H,8,FALSE)),""))</f>
        <v/>
      </c>
    </row>
    <row r="26" spans="1:13" ht="24.75" customHeight="1">
      <c r="A26" s="60"/>
      <c r="B26" s="60"/>
      <c r="C26" s="61"/>
      <c r="D26" s="61"/>
      <c r="E26" s="53" t="str">
        <f>IF($D26="","",_xlfn.IFNA(IF(VLOOKUP($D26,NATJECATELJI!$A:$H,2,FALSE)="","",VLOOKUP($D26,NATJECATELJI!$A:$H,2,FALSE)),""))</f>
        <v/>
      </c>
      <c r="F26" s="53" t="str">
        <f>IF($D26="","",_xlfn.IFNA(IF(VLOOKUP($D26,NATJECATELJI!$A:$H,3,FALSE)="","",VLOOKUP($D26,NATJECATELJI!$A:$H,3,FALSE)),""))</f>
        <v/>
      </c>
      <c r="G26" s="53"/>
      <c r="H26" s="53"/>
      <c r="I26" s="54"/>
      <c r="J26" s="54"/>
      <c r="K26" s="65"/>
      <c r="L26" s="67"/>
      <c r="M26" s="66" t="str">
        <f>IF($D26="","",_xludf.IFNA(IF(VLOOKUP($D26,NATJECATELJI!$A:$H,8,FALSE)="","",VLOOKUP($D26,NATJECATELJI!$A:$H,8,FALSE)),""))</f>
        <v/>
      </c>
    </row>
    <row r="27" spans="1:13" ht="24.75" customHeight="1">
      <c r="A27" s="60"/>
      <c r="B27" s="60"/>
      <c r="C27" s="61"/>
      <c r="D27" s="61"/>
      <c r="E27" s="53" t="str">
        <f>IF($D27="","",_xlfn.IFNA(IF(VLOOKUP($D27,NATJECATELJI!$A:$H,2,FALSE)="","",VLOOKUP($D27,NATJECATELJI!$A:$H,2,FALSE)),""))</f>
        <v/>
      </c>
      <c r="F27" s="53" t="str">
        <f>IF($D27="","",_xlfn.IFNA(IF(VLOOKUP($D27,NATJECATELJI!$A:$H,3,FALSE)="","",VLOOKUP($D27,NATJECATELJI!$A:$H,3,FALSE)),""))</f>
        <v/>
      </c>
      <c r="G27" s="53"/>
      <c r="H27" s="53"/>
      <c r="I27" s="54"/>
      <c r="J27" s="54"/>
      <c r="K27" s="65"/>
      <c r="L27" s="67"/>
      <c r="M27" s="66" t="str">
        <f>IF($D27="","",_xludf.IFNA(IF(VLOOKUP($D27,NATJECATELJI!$A:$H,8,FALSE)="","",VLOOKUP($D27,NATJECATELJI!$A:$H,8,FALSE)),""))</f>
        <v/>
      </c>
    </row>
    <row r="28" spans="1:13" ht="24.75" customHeight="1">
      <c r="A28" s="60"/>
      <c r="B28" s="60"/>
      <c r="C28" s="61"/>
      <c r="D28" s="61"/>
      <c r="E28" s="53" t="str">
        <f>IF($D28="","",_xlfn.IFNA(IF(VLOOKUP($D28,NATJECATELJI!$A:$H,2,FALSE)="","",VLOOKUP($D28,NATJECATELJI!$A:$H,2,FALSE)),""))</f>
        <v/>
      </c>
      <c r="F28" s="53" t="str">
        <f>IF($D28="","",_xlfn.IFNA(IF(VLOOKUP($D28,NATJECATELJI!$A:$H,3,FALSE)="","",VLOOKUP($D28,NATJECATELJI!$A:$H,3,FALSE)),""))</f>
        <v/>
      </c>
      <c r="G28" s="53"/>
      <c r="H28" s="53"/>
      <c r="I28" s="54"/>
      <c r="J28" s="54"/>
      <c r="K28" s="65"/>
      <c r="L28" s="67"/>
      <c r="M28" s="66" t="str">
        <f>IF($D28="","",_xludf.IFNA(IF(VLOOKUP($D28,NATJECATELJI!$A:$H,8,FALSE)="","",VLOOKUP($D28,NATJECATELJI!$A:$H,8,FALSE)),""))</f>
        <v/>
      </c>
    </row>
    <row r="29" spans="1:13" ht="24.75" customHeight="1">
      <c r="A29" s="60"/>
      <c r="B29" s="60"/>
      <c r="C29" s="61"/>
      <c r="D29" s="61"/>
      <c r="E29" s="53" t="str">
        <f>IF($D29="","",_xlfn.IFNA(IF(VLOOKUP($D29,NATJECATELJI!$A:$H,2,FALSE)="","",VLOOKUP($D29,NATJECATELJI!$A:$H,2,FALSE)),""))</f>
        <v/>
      </c>
      <c r="F29" s="53" t="str">
        <f>IF($D29="","",_xlfn.IFNA(IF(VLOOKUP($D29,NATJECATELJI!$A:$H,3,FALSE)="","",VLOOKUP($D29,NATJECATELJI!$A:$H,3,FALSE)),""))</f>
        <v/>
      </c>
      <c r="G29" s="53"/>
      <c r="H29" s="53"/>
      <c r="I29" s="54"/>
      <c r="J29" s="54"/>
      <c r="K29" s="65"/>
      <c r="L29" s="67"/>
      <c r="M29" s="66" t="str">
        <f>IF($D29="","",_xludf.IFNA(IF(VLOOKUP($D29,NATJECATELJI!$A:$H,8,FALSE)="","",VLOOKUP($D29,NATJECATELJI!$A:$H,8,FALSE)),""))</f>
        <v/>
      </c>
    </row>
    <row r="30" spans="1:13" ht="24.75" customHeight="1">
      <c r="A30" s="60"/>
      <c r="B30" s="60"/>
      <c r="C30" s="61"/>
      <c r="D30" s="61"/>
      <c r="E30" s="53" t="str">
        <f>IF($D30="","",_xlfn.IFNA(IF(VLOOKUP($D30,NATJECATELJI!$A:$H,2,FALSE)="","",VLOOKUP($D30,NATJECATELJI!$A:$H,2,FALSE)),""))</f>
        <v/>
      </c>
      <c r="F30" s="53" t="str">
        <f>IF($D30="","",_xlfn.IFNA(IF(VLOOKUP($D30,NATJECATELJI!$A:$H,3,FALSE)="","",VLOOKUP($D30,NATJECATELJI!$A:$H,3,FALSE)),""))</f>
        <v/>
      </c>
      <c r="G30" s="53"/>
      <c r="H30" s="53"/>
      <c r="I30" s="54"/>
      <c r="J30" s="54"/>
      <c r="K30" s="65"/>
      <c r="L30" s="67"/>
      <c r="M30" s="66" t="str">
        <f>IF($D30="","",_xludf.IFNA(IF(VLOOKUP($D30,NATJECATELJI!$A:$H,8,FALSE)="","",VLOOKUP($D30,NATJECATELJI!$A:$H,8,FALSE)),""))</f>
        <v/>
      </c>
    </row>
    <row r="31" spans="1:13" ht="24.75" customHeight="1">
      <c r="A31" s="60"/>
      <c r="B31" s="60"/>
      <c r="C31" s="61"/>
      <c r="D31" s="61"/>
      <c r="E31" s="53" t="str">
        <f>IF($D31="","",_xlfn.IFNA(IF(VLOOKUP($D31,NATJECATELJI!$A:$H,2,FALSE)="","",VLOOKUP($D31,NATJECATELJI!$A:$H,2,FALSE)),""))</f>
        <v/>
      </c>
      <c r="F31" s="53" t="str">
        <f>IF($D31="","",_xlfn.IFNA(IF(VLOOKUP($D31,NATJECATELJI!$A:$H,3,FALSE)="","",VLOOKUP($D31,NATJECATELJI!$A:$H,3,FALSE)),""))</f>
        <v/>
      </c>
      <c r="G31" s="53"/>
      <c r="H31" s="53"/>
      <c r="I31" s="54"/>
      <c r="J31" s="54"/>
      <c r="K31" s="65"/>
      <c r="L31" s="67"/>
      <c r="M31" s="66" t="str">
        <f>IF($D31="","",_xludf.IFNA(IF(VLOOKUP($D31,NATJECATELJI!$A:$H,8,FALSE)="","",VLOOKUP($D31,NATJECATELJI!$A:$H,8,FALSE)),""))</f>
        <v/>
      </c>
    </row>
    <row r="32" spans="1:13" ht="24.75" customHeight="1">
      <c r="A32" s="60"/>
      <c r="B32" s="60"/>
      <c r="C32" s="61"/>
      <c r="D32" s="61"/>
      <c r="E32" s="53" t="str">
        <f>IF($D32="","",_xlfn.IFNA(IF(VLOOKUP($D32,NATJECATELJI!$A:$H,2,FALSE)="","",VLOOKUP($D32,NATJECATELJI!$A:$H,2,FALSE)),""))</f>
        <v/>
      </c>
      <c r="F32" s="53" t="str">
        <f>IF($D32="","",_xlfn.IFNA(IF(VLOOKUP($D32,NATJECATELJI!$A:$H,3,FALSE)="","",VLOOKUP($D32,NATJECATELJI!$A:$H,3,FALSE)),""))</f>
        <v/>
      </c>
      <c r="G32" s="53"/>
      <c r="H32" s="53"/>
      <c r="I32" s="54"/>
      <c r="J32" s="54"/>
      <c r="K32" s="65"/>
      <c r="L32" s="67"/>
      <c r="M32" s="66" t="str">
        <f>IF($D32="","",_xludf.IFNA(IF(VLOOKUP($D32,NATJECATELJI!$A:$H,8,FALSE)="","",VLOOKUP($D32,NATJECATELJI!$A:$H,8,FALSE)),""))</f>
        <v/>
      </c>
    </row>
    <row r="33" spans="1:13" ht="24.75" customHeight="1">
      <c r="A33" s="60"/>
      <c r="B33" s="60"/>
      <c r="C33" s="61"/>
      <c r="D33" s="61"/>
      <c r="E33" s="53" t="str">
        <f>IF($D33="","",_xlfn.IFNA(IF(VLOOKUP($D33,NATJECATELJI!$A:$H,2,FALSE)="","",VLOOKUP($D33,NATJECATELJI!$A:$H,2,FALSE)),""))</f>
        <v/>
      </c>
      <c r="F33" s="53" t="str">
        <f>IF($D33="","",_xlfn.IFNA(IF(VLOOKUP($D33,NATJECATELJI!$A:$H,3,FALSE)="","",VLOOKUP($D33,NATJECATELJI!$A:$H,3,FALSE)),""))</f>
        <v/>
      </c>
      <c r="G33" s="53"/>
      <c r="H33" s="53"/>
      <c r="I33" s="54"/>
      <c r="J33" s="54"/>
      <c r="K33" s="65"/>
      <c r="L33" s="67"/>
      <c r="M33" s="66" t="str">
        <f>IF($D33="","",_xludf.IFNA(IF(VLOOKUP($D33,NATJECATELJI!$A:$H,8,FALSE)="","",VLOOKUP($D33,NATJECATELJI!$A:$H,8,FALSE)),""))</f>
        <v/>
      </c>
    </row>
    <row r="34" spans="1:13" ht="24.75" customHeight="1">
      <c r="A34" s="60"/>
      <c r="B34" s="60"/>
      <c r="C34" s="61"/>
      <c r="D34" s="61"/>
      <c r="E34" s="53" t="str">
        <f>IF($D34="","",_xlfn.IFNA(IF(VLOOKUP($D34,NATJECATELJI!$A:$H,2,FALSE)="","",VLOOKUP($D34,NATJECATELJI!$A:$H,2,FALSE)),""))</f>
        <v/>
      </c>
      <c r="F34" s="53" t="str">
        <f>IF($D34="","",_xlfn.IFNA(IF(VLOOKUP($D34,NATJECATELJI!$A:$H,3,FALSE)="","",VLOOKUP($D34,NATJECATELJI!$A:$H,3,FALSE)),""))</f>
        <v/>
      </c>
      <c r="G34" s="53"/>
      <c r="H34" s="53"/>
      <c r="I34" s="54"/>
      <c r="J34" s="54"/>
      <c r="K34" s="65"/>
      <c r="L34" s="67"/>
      <c r="M34" s="66" t="str">
        <f>IF($D34="","",_xludf.IFNA(IF(VLOOKUP($D34,NATJECATELJI!$A:$H,8,FALSE)="","",VLOOKUP($D34,NATJECATELJI!$A:$H,8,FALSE)),""))</f>
        <v/>
      </c>
    </row>
    <row r="35" spans="1:13" ht="24.75" customHeight="1">
      <c r="A35" s="60"/>
      <c r="B35" s="60"/>
      <c r="C35" s="61"/>
      <c r="D35" s="61"/>
      <c r="E35" s="53" t="str">
        <f>IF($D35="","",_xlfn.IFNA(IF(VLOOKUP($D35,NATJECATELJI!$A:$H,2,FALSE)="","",VLOOKUP($D35,NATJECATELJI!$A:$H,2,FALSE)),""))</f>
        <v/>
      </c>
      <c r="F35" s="53" t="str">
        <f>IF($D35="","",_xlfn.IFNA(IF(VLOOKUP($D35,NATJECATELJI!$A:$H,3,FALSE)="","",VLOOKUP($D35,NATJECATELJI!$A:$H,3,FALSE)),""))</f>
        <v/>
      </c>
      <c r="G35" s="53"/>
      <c r="H35" s="53"/>
      <c r="I35" s="54"/>
      <c r="J35" s="54"/>
      <c r="K35" s="65"/>
      <c r="L35" s="67"/>
      <c r="M35" s="66" t="str">
        <f>IF($D35="","",_xludf.IFNA(IF(VLOOKUP($D35,NATJECATELJI!$A:$H,8,FALSE)="","",VLOOKUP($D35,NATJECATELJI!$A:$H,8,FALSE)),""))</f>
        <v/>
      </c>
    </row>
    <row r="36" spans="1:13" ht="24.75" customHeight="1">
      <c r="A36" s="60"/>
      <c r="B36" s="60"/>
      <c r="C36" s="61"/>
      <c r="D36" s="61"/>
      <c r="E36" s="53" t="str">
        <f>IF($D36="","",_xlfn.IFNA(IF(VLOOKUP($D36,NATJECATELJI!$A:$H,2,FALSE)="","",VLOOKUP($D36,NATJECATELJI!$A:$H,2,FALSE)),""))</f>
        <v/>
      </c>
      <c r="F36" s="53" t="str">
        <f>IF($D36="","",_xlfn.IFNA(IF(VLOOKUP($D36,NATJECATELJI!$A:$H,3,FALSE)="","",VLOOKUP($D36,NATJECATELJI!$A:$H,3,FALSE)),""))</f>
        <v/>
      </c>
      <c r="G36" s="53"/>
      <c r="H36" s="53"/>
      <c r="I36" s="54"/>
      <c r="J36" s="54"/>
      <c r="K36" s="65"/>
      <c r="L36" s="67"/>
      <c r="M36" s="66" t="str">
        <f>IF($D36="","",_xludf.IFNA(IF(VLOOKUP($D36,NATJECATELJI!$A:$H,8,FALSE)="","",VLOOKUP($D36,NATJECATELJI!$A:$H,8,FALSE)),""))</f>
        <v/>
      </c>
    </row>
    <row r="37" spans="1:13" ht="24.75" customHeight="1">
      <c r="A37" s="60"/>
      <c r="B37" s="60"/>
      <c r="C37" s="61"/>
      <c r="D37" s="61"/>
      <c r="E37" s="53" t="str">
        <f>IF($D37="","",_xlfn.IFNA(IF(VLOOKUP($D37,NATJECATELJI!$A:$H,2,FALSE)="","",VLOOKUP($D37,NATJECATELJI!$A:$H,2,FALSE)),""))</f>
        <v/>
      </c>
      <c r="F37" s="53" t="str">
        <f>IF($D37="","",_xlfn.IFNA(IF(VLOOKUP($D37,NATJECATELJI!$A:$H,3,FALSE)="","",VLOOKUP($D37,NATJECATELJI!$A:$H,3,FALSE)),""))</f>
        <v/>
      </c>
      <c r="G37" s="53"/>
      <c r="H37" s="53"/>
      <c r="I37" s="54"/>
      <c r="J37" s="54"/>
      <c r="K37" s="65"/>
      <c r="L37" s="67"/>
      <c r="M37" s="66" t="str">
        <f>IF($D37="","",_xludf.IFNA(IF(VLOOKUP($D37,NATJECATELJI!$A:$H,8,FALSE)="","",VLOOKUP($D37,NATJECATELJI!$A:$H,8,FALSE)),""))</f>
        <v/>
      </c>
    </row>
    <row r="38" spans="1:13" ht="24.75" customHeight="1">
      <c r="A38" s="60"/>
      <c r="B38" s="60"/>
      <c r="C38" s="61"/>
      <c r="D38" s="61"/>
      <c r="E38" s="53" t="str">
        <f>IF($D38="","",_xlfn.IFNA(IF(VLOOKUP($D38,NATJECATELJI!$A:$H,2,FALSE)="","",VLOOKUP($D38,NATJECATELJI!$A:$H,2,FALSE)),""))</f>
        <v/>
      </c>
      <c r="F38" s="53" t="str">
        <f>IF($D38="","",_xlfn.IFNA(IF(VLOOKUP($D38,NATJECATELJI!$A:$H,3,FALSE)="","",VLOOKUP($D38,NATJECATELJI!$A:$H,3,FALSE)),""))</f>
        <v/>
      </c>
      <c r="G38" s="53"/>
      <c r="H38" s="53"/>
      <c r="I38" s="54"/>
      <c r="J38" s="54"/>
      <c r="K38" s="65"/>
      <c r="L38" s="67"/>
      <c r="M38" s="66" t="str">
        <f>IF($D38="","",_xludf.IFNA(IF(VLOOKUP($D38,NATJECATELJI!$A:$H,8,FALSE)="","",VLOOKUP($D38,NATJECATELJI!$A:$H,8,FALSE)),""))</f>
        <v/>
      </c>
    </row>
    <row r="39" spans="1:13" ht="24.75" customHeight="1">
      <c r="A39" s="60"/>
      <c r="B39" s="60"/>
      <c r="C39" s="61"/>
      <c r="D39" s="61"/>
      <c r="E39" s="53" t="str">
        <f>IF($D39="","",_xlfn.IFNA(IF(VLOOKUP($D39,NATJECATELJI!$A:$H,2,FALSE)="","",VLOOKUP($D39,NATJECATELJI!$A:$H,2,FALSE)),""))</f>
        <v/>
      </c>
      <c r="F39" s="53" t="str">
        <f>IF($D39="","",_xlfn.IFNA(IF(VLOOKUP($D39,NATJECATELJI!$A:$H,3,FALSE)="","",VLOOKUP($D39,NATJECATELJI!$A:$H,3,FALSE)),""))</f>
        <v/>
      </c>
      <c r="G39" s="53"/>
      <c r="H39" s="53"/>
      <c r="I39" s="54"/>
      <c r="J39" s="54"/>
      <c r="K39" s="65"/>
      <c r="L39" s="67"/>
      <c r="M39" s="66" t="str">
        <f>IF($D39="","",_xludf.IFNA(IF(VLOOKUP($D39,NATJECATELJI!$A:$H,8,FALSE)="","",VLOOKUP($D39,NATJECATELJI!$A:$H,8,FALSE)),""))</f>
        <v/>
      </c>
    </row>
    <row r="40" spans="1:13" ht="24.75" customHeight="1">
      <c r="A40" s="60"/>
      <c r="B40" s="60"/>
      <c r="C40" s="61"/>
      <c r="D40" s="61"/>
      <c r="E40" s="53" t="str">
        <f>IF($D40="","",_xlfn.IFNA(IF(VLOOKUP($D40,NATJECATELJI!$A:$H,2,FALSE)="","",VLOOKUP($D40,NATJECATELJI!$A:$H,2,FALSE)),""))</f>
        <v/>
      </c>
      <c r="F40" s="53" t="str">
        <f>IF($D40="","",_xlfn.IFNA(IF(VLOOKUP($D40,NATJECATELJI!$A:$H,3,FALSE)="","",VLOOKUP($D40,NATJECATELJI!$A:$H,3,FALSE)),""))</f>
        <v/>
      </c>
      <c r="G40" s="53"/>
      <c r="H40" s="53"/>
      <c r="I40" s="54"/>
      <c r="J40" s="54"/>
      <c r="K40" s="65"/>
      <c r="L40" s="67"/>
      <c r="M40" s="66" t="str">
        <f>IF($D40="","",_xludf.IFNA(IF(VLOOKUP($D40,NATJECATELJI!$A:$H,8,FALSE)="","",VLOOKUP($D40,NATJECATELJI!$A:$H,8,FALSE)),""))</f>
        <v/>
      </c>
    </row>
    <row r="41" spans="1:13" ht="24.75" customHeight="1">
      <c r="A41" s="60"/>
      <c r="B41" s="60"/>
      <c r="C41" s="61"/>
      <c r="D41" s="61"/>
      <c r="E41" s="53" t="str">
        <f>IF($D41="","",_xlfn.IFNA(IF(VLOOKUP($D41,NATJECATELJI!$A:$H,2,FALSE)="","",VLOOKUP($D41,NATJECATELJI!$A:$H,2,FALSE)),""))</f>
        <v/>
      </c>
      <c r="F41" s="53" t="str">
        <f>IF($D41="","",_xlfn.IFNA(IF(VLOOKUP($D41,NATJECATELJI!$A:$H,3,FALSE)="","",VLOOKUP($D41,NATJECATELJI!$A:$H,3,FALSE)),""))</f>
        <v/>
      </c>
      <c r="G41" s="53"/>
      <c r="H41" s="53"/>
      <c r="I41" s="54"/>
      <c r="J41" s="54"/>
      <c r="K41" s="65"/>
      <c r="L41" s="67"/>
      <c r="M41" s="66" t="str">
        <f>IF($D41="","",_xludf.IFNA(IF(VLOOKUP($D41,NATJECATELJI!$A:$H,8,FALSE)="","",VLOOKUP($D41,NATJECATELJI!$A:$H,8,FALSE)),""))</f>
        <v/>
      </c>
    </row>
    <row r="42" spans="1:13" ht="24.75" customHeight="1">
      <c r="A42" s="60"/>
      <c r="B42" s="60"/>
      <c r="C42" s="61"/>
      <c r="D42" s="61"/>
      <c r="E42" s="53" t="str">
        <f>IF($D42="","",_xlfn.IFNA(IF(VLOOKUP($D42,NATJECATELJI!$A:$H,2,FALSE)="","",VLOOKUP($D42,NATJECATELJI!$A:$H,2,FALSE)),""))</f>
        <v/>
      </c>
      <c r="F42" s="53" t="str">
        <f>IF($D42="","",_xlfn.IFNA(IF(VLOOKUP($D42,NATJECATELJI!$A:$H,3,FALSE)="","",VLOOKUP($D42,NATJECATELJI!$A:$H,3,FALSE)),""))</f>
        <v/>
      </c>
      <c r="G42" s="53"/>
      <c r="H42" s="53"/>
      <c r="I42" s="54"/>
      <c r="J42" s="54"/>
      <c r="K42" s="65"/>
      <c r="L42" s="67"/>
      <c r="M42" s="66" t="str">
        <f>IF($D42="","",_xludf.IFNA(IF(VLOOKUP($D42,NATJECATELJI!$A:$H,8,FALSE)="","",VLOOKUP($D42,NATJECATELJI!$A:$H,8,FALSE)),""))</f>
        <v/>
      </c>
    </row>
    <row r="43" spans="1:13" ht="24.75" customHeight="1">
      <c r="A43" s="60"/>
      <c r="B43" s="60"/>
      <c r="C43" s="61"/>
      <c r="D43" s="61"/>
      <c r="E43" s="53" t="str">
        <f>IF($D43="","",_xlfn.IFNA(IF(VLOOKUP($D43,NATJECATELJI!$A:$H,2,FALSE)="","",VLOOKUP($D43,NATJECATELJI!$A:$H,2,FALSE)),""))</f>
        <v/>
      </c>
      <c r="F43" s="53" t="str">
        <f>IF($D43="","",_xlfn.IFNA(IF(VLOOKUP($D43,NATJECATELJI!$A:$H,3,FALSE)="","",VLOOKUP($D43,NATJECATELJI!$A:$H,3,FALSE)),""))</f>
        <v/>
      </c>
      <c r="G43" s="53"/>
      <c r="H43" s="53"/>
      <c r="I43" s="54"/>
      <c r="J43" s="54"/>
      <c r="K43" s="65"/>
      <c r="L43" s="67"/>
      <c r="M43" s="66" t="str">
        <f>IF($D43="","",_xludf.IFNA(IF(VLOOKUP($D43,NATJECATELJI!$A:$H,8,FALSE)="","",VLOOKUP($D43,NATJECATELJI!$A:$H,8,FALSE)),""))</f>
        <v/>
      </c>
    </row>
    <row r="44" spans="1:13" ht="24.75" customHeight="1">
      <c r="A44" s="60"/>
      <c r="B44" s="60"/>
      <c r="C44" s="61"/>
      <c r="D44" s="61"/>
      <c r="E44" s="53" t="str">
        <f>IF($D44="","",_xlfn.IFNA(IF(VLOOKUP($D44,NATJECATELJI!$A:$H,2,FALSE)="","",VLOOKUP($D44,NATJECATELJI!$A:$H,2,FALSE)),""))</f>
        <v/>
      </c>
      <c r="F44" s="53" t="str">
        <f>IF($D44="","",_xlfn.IFNA(IF(VLOOKUP($D44,NATJECATELJI!$A:$H,3,FALSE)="","",VLOOKUP($D44,NATJECATELJI!$A:$H,3,FALSE)),""))</f>
        <v/>
      </c>
      <c r="G44" s="53"/>
      <c r="H44" s="53"/>
      <c r="I44" s="54"/>
      <c r="J44" s="54"/>
      <c r="K44" s="65"/>
      <c r="L44" s="67"/>
      <c r="M44" s="66" t="str">
        <f>IF($D44="","",_xludf.IFNA(IF(VLOOKUP($D44,NATJECATELJI!$A:$H,8,FALSE)="","",VLOOKUP($D44,NATJECATELJI!$A:$H,8,FALSE)),""))</f>
        <v/>
      </c>
    </row>
    <row r="45" spans="1:13" ht="24.75" customHeight="1">
      <c r="A45" s="60"/>
      <c r="B45" s="60"/>
      <c r="C45" s="61"/>
      <c r="D45" s="61"/>
      <c r="E45" s="53" t="str">
        <f>IF($D45="","",_xlfn.IFNA(IF(VLOOKUP($D45,NATJECATELJI!$A:$H,2,FALSE)="","",VLOOKUP($D45,NATJECATELJI!$A:$H,2,FALSE)),""))</f>
        <v/>
      </c>
      <c r="F45" s="53" t="str">
        <f>IF($D45="","",_xlfn.IFNA(IF(VLOOKUP($D45,NATJECATELJI!$A:$H,3,FALSE)="","",VLOOKUP($D45,NATJECATELJI!$A:$H,3,FALSE)),""))</f>
        <v/>
      </c>
      <c r="G45" s="53"/>
      <c r="H45" s="53"/>
      <c r="I45" s="54"/>
      <c r="J45" s="54"/>
      <c r="K45" s="65"/>
      <c r="L45" s="67"/>
      <c r="M45" s="66" t="str">
        <f>IF($D45="","",_xludf.IFNA(IF(VLOOKUP($D45,NATJECATELJI!$A:$H,8,FALSE)="","",VLOOKUP($D45,NATJECATELJI!$A:$H,8,FALSE)),""))</f>
        <v/>
      </c>
    </row>
    <row r="46" spans="1:13" ht="24.75" customHeight="1">
      <c r="A46" s="60"/>
      <c r="B46" s="60"/>
      <c r="C46" s="61"/>
      <c r="D46" s="61"/>
      <c r="E46" s="53" t="str">
        <f>IF($D46="","",_xlfn.IFNA(IF(VLOOKUP($D46,NATJECATELJI!$A:$H,2,FALSE)="","",VLOOKUP($D46,NATJECATELJI!$A:$H,2,FALSE)),""))</f>
        <v/>
      </c>
      <c r="F46" s="53" t="str">
        <f>IF($D46="","",_xlfn.IFNA(IF(VLOOKUP($D46,NATJECATELJI!$A:$H,3,FALSE)="","",VLOOKUP($D46,NATJECATELJI!$A:$H,3,FALSE)),""))</f>
        <v/>
      </c>
      <c r="G46" s="53"/>
      <c r="H46" s="53"/>
      <c r="I46" s="54"/>
      <c r="J46" s="54"/>
      <c r="K46" s="65"/>
      <c r="L46" s="67"/>
      <c r="M46" s="66" t="str">
        <f>IF($D46="","",_xludf.IFNA(IF(VLOOKUP($D46,NATJECATELJI!$A:$H,8,FALSE)="","",VLOOKUP($D46,NATJECATELJI!$A:$H,8,FALSE)),""))</f>
        <v/>
      </c>
    </row>
    <row r="47" spans="1:13" ht="24.75" customHeight="1">
      <c r="A47" s="60"/>
      <c r="B47" s="60"/>
      <c r="C47" s="61"/>
      <c r="D47" s="61"/>
      <c r="E47" s="53" t="str">
        <f>IF($D47="","",_xlfn.IFNA(IF(VLOOKUP($D47,NATJECATELJI!$A:$H,2,FALSE)="","",VLOOKUP($D47,NATJECATELJI!$A:$H,2,FALSE)),""))</f>
        <v/>
      </c>
      <c r="F47" s="53" t="str">
        <f>IF($D47="","",_xlfn.IFNA(IF(VLOOKUP($D47,NATJECATELJI!$A:$H,3,FALSE)="","",VLOOKUP($D47,NATJECATELJI!$A:$H,3,FALSE)),""))</f>
        <v/>
      </c>
      <c r="G47" s="53"/>
      <c r="H47" s="53"/>
      <c r="I47" s="54"/>
      <c r="J47" s="54"/>
      <c r="K47" s="65"/>
      <c r="L47" s="67"/>
      <c r="M47" s="66" t="str">
        <f>IF($D47="","",_xludf.IFNA(IF(VLOOKUP($D47,NATJECATELJI!$A:$H,8,FALSE)="","",VLOOKUP($D47,NATJECATELJI!$A:$H,8,FALSE)),""))</f>
        <v/>
      </c>
    </row>
    <row r="48" spans="1:13" ht="24.75" customHeight="1">
      <c r="A48" s="60"/>
      <c r="B48" s="60"/>
      <c r="C48" s="61"/>
      <c r="D48" s="61"/>
      <c r="E48" s="53" t="str">
        <f>IF($D48="","",_xlfn.IFNA(IF(VLOOKUP($D48,NATJECATELJI!$A:$H,2,FALSE)="","",VLOOKUP($D48,NATJECATELJI!$A:$H,2,FALSE)),""))</f>
        <v/>
      </c>
      <c r="F48" s="53" t="str">
        <f>IF($D48="","",_xlfn.IFNA(IF(VLOOKUP($D48,NATJECATELJI!$A:$H,3,FALSE)="","",VLOOKUP($D48,NATJECATELJI!$A:$H,3,FALSE)),""))</f>
        <v/>
      </c>
      <c r="G48" s="53"/>
      <c r="H48" s="53"/>
      <c r="I48" s="54"/>
      <c r="J48" s="54"/>
      <c r="K48" s="65"/>
      <c r="L48" s="67"/>
      <c r="M48" s="66" t="str">
        <f>IF($D48="","",_xludf.IFNA(IF(VLOOKUP($D48,NATJECATELJI!$A:$H,8,FALSE)="","",VLOOKUP($D48,NATJECATELJI!$A:$H,8,FALSE)),""))</f>
        <v/>
      </c>
    </row>
    <row r="49" spans="1:13" ht="24.75" customHeight="1">
      <c r="A49" s="60"/>
      <c r="B49" s="60"/>
      <c r="C49" s="61"/>
      <c r="D49" s="61"/>
      <c r="E49" s="53" t="str">
        <f>IF($D49="","",_xlfn.IFNA(IF(VLOOKUP($D49,NATJECATELJI!$A:$H,2,FALSE)="","",VLOOKUP($D49,NATJECATELJI!$A:$H,2,FALSE)),""))</f>
        <v/>
      </c>
      <c r="F49" s="53" t="str">
        <f>IF($D49="","",_xlfn.IFNA(IF(VLOOKUP($D49,NATJECATELJI!$A:$H,3,FALSE)="","",VLOOKUP($D49,NATJECATELJI!$A:$H,3,FALSE)),""))</f>
        <v/>
      </c>
      <c r="G49" s="53"/>
      <c r="H49" s="53"/>
      <c r="I49" s="54"/>
      <c r="J49" s="54"/>
      <c r="K49" s="65"/>
      <c r="L49" s="67"/>
      <c r="M49" s="66" t="str">
        <f>IF($D49="","",_xludf.IFNA(IF(VLOOKUP($D49,NATJECATELJI!$A:$H,8,FALSE)="","",VLOOKUP($D49,NATJECATELJI!$A:$H,8,FALSE)),""))</f>
        <v/>
      </c>
    </row>
    <row r="50" spans="1:13" ht="24.75" customHeight="1">
      <c r="A50" s="60"/>
      <c r="B50" s="60"/>
      <c r="C50" s="61"/>
      <c r="D50" s="61"/>
      <c r="E50" s="53" t="str">
        <f>IF($D50="","",_xlfn.IFNA(IF(VLOOKUP($D50,NATJECATELJI!$A:$H,2,FALSE)="","",VLOOKUP($D50,NATJECATELJI!$A:$H,2,FALSE)),""))</f>
        <v/>
      </c>
      <c r="F50" s="53" t="str">
        <f>IF($D50="","",_xlfn.IFNA(IF(VLOOKUP($D50,NATJECATELJI!$A:$H,3,FALSE)="","",VLOOKUP($D50,NATJECATELJI!$A:$H,3,FALSE)),""))</f>
        <v/>
      </c>
      <c r="G50" s="53"/>
      <c r="H50" s="53"/>
      <c r="I50" s="54"/>
      <c r="J50" s="54"/>
      <c r="K50" s="65"/>
      <c r="L50" s="67"/>
      <c r="M50" s="66" t="str">
        <f>IF($D50="","",_xludf.IFNA(IF(VLOOKUP($D50,NATJECATELJI!$A:$H,8,FALSE)="","",VLOOKUP($D50,NATJECATELJI!$A:$H,8,FALSE)),""))</f>
        <v/>
      </c>
    </row>
    <row r="51" spans="1:13" ht="24.75" customHeight="1">
      <c r="A51" s="60"/>
      <c r="B51" s="60"/>
      <c r="C51" s="61"/>
      <c r="D51" s="61"/>
      <c r="E51" s="53" t="str">
        <f>IF($D51="","",_xlfn.IFNA(IF(VLOOKUP($D51,NATJECATELJI!$A:$H,2,FALSE)="","",VLOOKUP($D51,NATJECATELJI!$A:$H,2,FALSE)),""))</f>
        <v/>
      </c>
      <c r="F51" s="53" t="str">
        <f>IF($D51="","",_xlfn.IFNA(IF(VLOOKUP($D51,NATJECATELJI!$A:$H,3,FALSE)="","",VLOOKUP($D51,NATJECATELJI!$A:$H,3,FALSE)),""))</f>
        <v/>
      </c>
      <c r="G51" s="53"/>
      <c r="H51" s="53"/>
      <c r="I51" s="54"/>
      <c r="J51" s="54"/>
      <c r="K51" s="65"/>
      <c r="L51" s="67"/>
      <c r="M51" s="66" t="str">
        <f>IF($D51="","",_xludf.IFNA(IF(VLOOKUP($D51,NATJECATELJI!$A:$H,8,FALSE)="","",VLOOKUP($D51,NATJECATELJI!$A:$H,8,FALSE)),""))</f>
        <v/>
      </c>
    </row>
    <row r="52" spans="1:13" ht="24.75" customHeight="1">
      <c r="A52" s="60"/>
      <c r="B52" s="60"/>
      <c r="C52" s="61"/>
      <c r="D52" s="61"/>
      <c r="E52" s="53" t="str">
        <f>IF($D52="","",_xlfn.IFNA(IF(VLOOKUP($D52,NATJECATELJI!$A:$H,2,FALSE)="","",VLOOKUP($D52,NATJECATELJI!$A:$H,2,FALSE)),""))</f>
        <v/>
      </c>
      <c r="F52" s="53" t="str">
        <f>IF($D52="","",_xlfn.IFNA(IF(VLOOKUP($D52,NATJECATELJI!$A:$H,3,FALSE)="","",VLOOKUP($D52,NATJECATELJI!$A:$H,3,FALSE)),""))</f>
        <v/>
      </c>
      <c r="G52" s="53"/>
      <c r="H52" s="53"/>
      <c r="I52" s="54"/>
      <c r="J52" s="54"/>
      <c r="K52" s="65"/>
      <c r="L52" s="67"/>
      <c r="M52" s="66" t="str">
        <f>IF($D52="","",_xludf.IFNA(IF(VLOOKUP($D52,NATJECATELJI!$A:$H,8,FALSE)="","",VLOOKUP($D52,NATJECATELJI!$A:$H,8,FALSE)),""))</f>
        <v/>
      </c>
    </row>
    <row r="53" spans="1:13" ht="24.75" customHeight="1">
      <c r="A53" s="60"/>
      <c r="B53" s="60"/>
      <c r="C53" s="61"/>
      <c r="D53" s="61"/>
      <c r="E53" s="53" t="str">
        <f>IF($D53="","",_xlfn.IFNA(IF(VLOOKUP($D53,NATJECATELJI!$A:$H,2,FALSE)="","",VLOOKUP($D53,NATJECATELJI!$A:$H,2,FALSE)),""))</f>
        <v/>
      </c>
      <c r="F53" s="53" t="str">
        <f>IF($D53="","",_xlfn.IFNA(IF(VLOOKUP($D53,NATJECATELJI!$A:$H,3,FALSE)="","",VLOOKUP($D53,NATJECATELJI!$A:$H,3,FALSE)),""))</f>
        <v/>
      </c>
      <c r="G53" s="53"/>
      <c r="H53" s="53"/>
      <c r="I53" s="54"/>
      <c r="J53" s="54"/>
      <c r="K53" s="65"/>
      <c r="L53" s="67"/>
      <c r="M53" s="66" t="str">
        <f>IF($D53="","",_xludf.IFNA(IF(VLOOKUP($D53,NATJECATELJI!$A:$H,8,FALSE)="","",VLOOKUP($D53,NATJECATELJI!$A:$H,8,FALSE)),""))</f>
        <v/>
      </c>
    </row>
    <row r="54" spans="1:13" ht="24.75" customHeight="1">
      <c r="A54" s="60"/>
      <c r="B54" s="60"/>
      <c r="C54" s="61"/>
      <c r="D54" s="61"/>
      <c r="E54" s="53" t="str">
        <f>IF($D54="","",_xlfn.IFNA(IF(VLOOKUP($D54,NATJECATELJI!$A:$H,2,FALSE)="","",VLOOKUP($D54,NATJECATELJI!$A:$H,2,FALSE)),""))</f>
        <v/>
      </c>
      <c r="F54" s="53" t="str">
        <f>IF($D54="","",_xlfn.IFNA(IF(VLOOKUP($D54,NATJECATELJI!$A:$H,3,FALSE)="","",VLOOKUP($D54,NATJECATELJI!$A:$H,3,FALSE)),""))</f>
        <v/>
      </c>
      <c r="G54" s="53"/>
      <c r="H54" s="53"/>
      <c r="I54" s="54"/>
      <c r="J54" s="54"/>
      <c r="K54" s="65"/>
      <c r="L54" s="67"/>
      <c r="M54" s="66" t="str">
        <f>IF($D54="","",_xludf.IFNA(IF(VLOOKUP($D54,NATJECATELJI!$A:$H,8,FALSE)="","",VLOOKUP($D54,NATJECATELJI!$A:$H,8,FALSE)),""))</f>
        <v/>
      </c>
    </row>
    <row r="55" spans="1:13" ht="24.75" customHeight="1">
      <c r="A55" s="60"/>
      <c r="B55" s="60"/>
      <c r="C55" s="61"/>
      <c r="D55" s="61"/>
      <c r="E55" s="53" t="str">
        <f>IF($D55="","",_xlfn.IFNA(IF(VLOOKUP($D55,NATJECATELJI!$A:$H,2,FALSE)="","",VLOOKUP($D55,NATJECATELJI!$A:$H,2,FALSE)),""))</f>
        <v/>
      </c>
      <c r="F55" s="53" t="str">
        <f>IF($D55="","",_xlfn.IFNA(IF(VLOOKUP($D55,NATJECATELJI!$A:$H,3,FALSE)="","",VLOOKUP($D55,NATJECATELJI!$A:$H,3,FALSE)),""))</f>
        <v/>
      </c>
      <c r="G55" s="53"/>
      <c r="H55" s="53"/>
      <c r="I55" s="54"/>
      <c r="J55" s="54"/>
      <c r="K55" s="65"/>
      <c r="L55" s="67"/>
      <c r="M55" s="66" t="str">
        <f>IF($D55="","",_xludf.IFNA(IF(VLOOKUP($D55,NATJECATELJI!$A:$H,8,FALSE)="","",VLOOKUP($D55,NATJECATELJI!$A:$H,8,FALSE)),""))</f>
        <v/>
      </c>
    </row>
    <row r="56" spans="1:13" ht="24.75" customHeight="1">
      <c r="A56" s="60"/>
      <c r="B56" s="60"/>
      <c r="C56" s="61"/>
      <c r="D56" s="61"/>
      <c r="E56" s="53" t="str">
        <f>IF($D56="","",_xlfn.IFNA(IF(VLOOKUP($D56,NATJECATELJI!$A:$H,2,FALSE)="","",VLOOKUP($D56,NATJECATELJI!$A:$H,2,FALSE)),""))</f>
        <v/>
      </c>
      <c r="F56" s="53" t="str">
        <f>IF($D56="","",_xlfn.IFNA(IF(VLOOKUP($D56,NATJECATELJI!$A:$H,3,FALSE)="","",VLOOKUP($D56,NATJECATELJI!$A:$H,3,FALSE)),""))</f>
        <v/>
      </c>
      <c r="G56" s="53"/>
      <c r="H56" s="53"/>
      <c r="I56" s="54"/>
      <c r="J56" s="54"/>
      <c r="K56" s="65"/>
      <c r="L56" s="67"/>
      <c r="M56" s="66" t="str">
        <f>IF($D56="","",_xludf.IFNA(IF(VLOOKUP($D56,NATJECATELJI!$A:$H,8,FALSE)="","",VLOOKUP($D56,NATJECATELJI!$A:$H,8,FALSE)),""))</f>
        <v/>
      </c>
    </row>
    <row r="57" spans="1:13" ht="24.7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5"/>
      <c r="L57" s="67"/>
      <c r="M57" s="66" t="str">
        <f>IF($D57="","",_xludf.IFNA(IF(VLOOKUP($D57,NATJECATELJI!$A:$H,8,FALSE)="","",VLOOKUP($D57,NATJECATELJI!$A:$H,8,FALSE)),""))</f>
        <v/>
      </c>
    </row>
    <row r="58" spans="1:13" ht="24.75" customHeight="1">
      <c r="A58" s="60"/>
      <c r="B58" s="60"/>
      <c r="C58" s="61"/>
      <c r="D58" s="61"/>
      <c r="E58" s="53" t="str">
        <f>IF($D58="","",_xlfn.IFNA(IF(VLOOKUP($D58,NATJECATELJI!$A:$H,2,FALSE)="","",VLOOKUP($D58,NATJECATELJI!$A:$H,2,FALSE)),""))</f>
        <v/>
      </c>
      <c r="F58" s="53" t="str">
        <f>IF($D58="","",_xlfn.IFNA(IF(VLOOKUP($D58,NATJECATELJI!$A:$H,3,FALSE)="","",VLOOKUP($D58,NATJECATELJI!$A:$H,3,FALSE)),""))</f>
        <v/>
      </c>
      <c r="G58" s="53"/>
      <c r="H58" s="53"/>
      <c r="I58" s="54"/>
      <c r="J58" s="54"/>
      <c r="K58" s="65"/>
      <c r="L58" s="67"/>
      <c r="M58" s="66" t="str">
        <f>IF($D58="","",_xludf.IFNA(IF(VLOOKUP($D58,NATJECATELJI!$A:$H,8,FALSE)="","",VLOOKUP($D58,NATJECATELJI!$A:$H,8,FALSE)),""))</f>
        <v/>
      </c>
    </row>
    <row r="59" spans="1:13" ht="24.75" customHeight="1">
      <c r="A59" s="60"/>
      <c r="B59" s="60"/>
      <c r="C59" s="61"/>
      <c r="D59" s="61"/>
      <c r="E59" s="53" t="str">
        <f>IF($D59="","",_xlfn.IFNA(IF(VLOOKUP($D59,NATJECATELJI!$A:$H,2,FALSE)="","",VLOOKUP($D59,NATJECATELJI!$A:$H,2,FALSE)),""))</f>
        <v/>
      </c>
      <c r="F59" s="53" t="str">
        <f>IF($D59="","",_xlfn.IFNA(IF(VLOOKUP($D59,NATJECATELJI!$A:$H,3,FALSE)="","",VLOOKUP($D59,NATJECATELJI!$A:$H,3,FALSE)),""))</f>
        <v/>
      </c>
      <c r="G59" s="53"/>
      <c r="H59" s="53"/>
      <c r="I59" s="54"/>
      <c r="J59" s="54"/>
      <c r="K59" s="65"/>
      <c r="L59" s="67"/>
      <c r="M59" s="66" t="str">
        <f>IF($D59="","",_xludf.IFNA(IF(VLOOKUP($D59,NATJECATELJI!$A:$H,8,FALSE)="","",VLOOKUP($D59,NATJECATELJI!$A:$H,8,FALSE)),""))</f>
        <v/>
      </c>
    </row>
    <row r="60" spans="1:13" ht="24.75" customHeight="1">
      <c r="A60" s="60"/>
      <c r="B60" s="60"/>
      <c r="C60" s="61"/>
      <c r="D60" s="61"/>
      <c r="E60" s="53" t="str">
        <f>IF($D60="","",_xlfn.IFNA(IF(VLOOKUP($D60,NATJECATELJI!$A:$H,2,FALSE)="","",VLOOKUP($D60,NATJECATELJI!$A:$H,2,FALSE)),""))</f>
        <v/>
      </c>
      <c r="F60" s="53" t="str">
        <f>IF($D60="","",_xlfn.IFNA(IF(VLOOKUP($D60,NATJECATELJI!$A:$H,3,FALSE)="","",VLOOKUP($D60,NATJECATELJI!$A:$H,3,FALSE)),""))</f>
        <v/>
      </c>
      <c r="G60" s="53"/>
      <c r="H60" s="53"/>
      <c r="I60" s="54"/>
      <c r="J60" s="54"/>
      <c r="K60" s="65"/>
      <c r="L60" s="67"/>
      <c r="M60" s="66" t="str">
        <f>IF($D60="","",_xludf.IFNA(IF(VLOOKUP($D60,NATJECATELJI!$A:$H,8,FALSE)="","",VLOOKUP($D60,NATJECATELJI!$A:$H,8,FALSE)),""))</f>
        <v/>
      </c>
    </row>
    <row r="61" spans="1:13" ht="24.75" customHeight="1">
      <c r="A61" s="60"/>
      <c r="B61" s="60"/>
      <c r="C61" s="61"/>
      <c r="D61" s="61"/>
      <c r="E61" s="53" t="str">
        <f>IF($D61="","",_xlfn.IFNA(IF(VLOOKUP($D61,NATJECATELJI!$A:$H,2,FALSE)="","",VLOOKUP($D61,NATJECATELJI!$A:$H,2,FALSE)),""))</f>
        <v/>
      </c>
      <c r="F61" s="53" t="str">
        <f>IF($D61="","",_xlfn.IFNA(IF(VLOOKUP($D61,NATJECATELJI!$A:$H,3,FALSE)="","",VLOOKUP($D61,NATJECATELJI!$A:$H,3,FALSE)),""))</f>
        <v/>
      </c>
      <c r="G61" s="53"/>
      <c r="H61" s="53"/>
      <c r="I61" s="54"/>
      <c r="J61" s="54"/>
      <c r="K61" s="65"/>
      <c r="L61" s="67"/>
      <c r="M61" s="66" t="str">
        <f>IF($D61="","",_xludf.IFNA(IF(VLOOKUP($D61,NATJECATELJI!$A:$H,8,FALSE)="","",VLOOKUP($D61,NATJECATELJI!$A:$H,8,FALSE)),""))</f>
        <v/>
      </c>
    </row>
    <row r="62" spans="1:13" ht="24.75" customHeight="1">
      <c r="A62" s="60"/>
      <c r="B62" s="60"/>
      <c r="C62" s="61"/>
      <c r="D62" s="61"/>
      <c r="E62" s="53" t="str">
        <f>IF($D62="","",_xlfn.IFNA(IF(VLOOKUP($D62,NATJECATELJI!$A:$H,2,FALSE)="","",VLOOKUP($D62,NATJECATELJI!$A:$H,2,FALSE)),""))</f>
        <v/>
      </c>
      <c r="F62" s="53" t="str">
        <f>IF($D62="","",_xlfn.IFNA(IF(VLOOKUP($D62,NATJECATELJI!$A:$H,3,FALSE)="","",VLOOKUP($D62,NATJECATELJI!$A:$H,3,FALSE)),""))</f>
        <v/>
      </c>
      <c r="G62" s="53"/>
      <c r="H62" s="53"/>
      <c r="I62" s="54"/>
      <c r="J62" s="54"/>
      <c r="K62" s="65"/>
      <c r="L62" s="67"/>
      <c r="M62" s="66" t="str">
        <f>IF($D62="","",_xludf.IFNA(IF(VLOOKUP($D62,NATJECATELJI!$A:$H,8,FALSE)="","",VLOOKUP($D62,NATJECATELJI!$A:$H,8,FALSE)),""))</f>
        <v/>
      </c>
    </row>
    <row r="63" spans="1:13" ht="24.75" customHeight="1">
      <c r="A63" s="60"/>
      <c r="B63" s="60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5"/>
      <c r="L63" s="67"/>
      <c r="M63" s="66" t="str">
        <f>IF($D63="","",_xludf.IFNA(IF(VLOOKUP($D63,NATJECATELJI!$A:$H,8,FALSE)="","",VLOOKUP($D63,NATJECATELJI!$A:$H,8,FALSE)),""))</f>
        <v/>
      </c>
    </row>
    <row r="64" spans="1:13" ht="24.75" customHeight="1">
      <c r="A64" s="60"/>
      <c r="B64" s="60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5"/>
      <c r="L64" s="67"/>
      <c r="M64" s="66" t="str">
        <f>IF($D64="","",_xludf.IFNA(IF(VLOOKUP($D64,NATJECATELJI!$A:$H,8,FALSE)="","",VLOOKUP($D64,NATJECATELJI!$A:$H,8,FALSE)),""))</f>
        <v/>
      </c>
    </row>
    <row r="65" spans="1:13" ht="24.75" customHeight="1">
      <c r="A65" s="60"/>
      <c r="B65" s="60"/>
      <c r="C65" s="61"/>
      <c r="D65" s="61"/>
      <c r="E65" s="53" t="str">
        <f>IF($D65="","",_xlfn.IFNA(IF(VLOOKUP($D65,NATJECATELJI!$A:$H,2,FALSE)="","",VLOOKUP($D65,NATJECATELJI!$A:$H,2,FALSE)),""))</f>
        <v/>
      </c>
      <c r="F65" s="53" t="str">
        <f>IF($D65="","",_xlfn.IFNA(IF(VLOOKUP($D65,NATJECATELJI!$A:$H,3,FALSE)="","",VLOOKUP($D65,NATJECATELJI!$A:$H,3,FALSE)),""))</f>
        <v/>
      </c>
      <c r="G65" s="53"/>
      <c r="H65" s="53"/>
      <c r="I65" s="54"/>
      <c r="J65" s="54"/>
      <c r="K65" s="65"/>
      <c r="L65" s="67"/>
      <c r="M65" s="66" t="str">
        <f>IF($D65="","",_xludf.IFNA(IF(VLOOKUP($D65,NATJECATELJI!$A:$H,8,FALSE)="","",VLOOKUP($D65,NATJECATELJI!$A:$H,8,FALSE)),""))</f>
        <v/>
      </c>
    </row>
    <row r="66" spans="1:13" ht="24.75" customHeight="1">
      <c r="A66" s="60"/>
      <c r="B66" s="60"/>
      <c r="C66" s="61"/>
      <c r="D66" s="61"/>
      <c r="E66" s="53" t="str">
        <f>IF($D66="","",_xlfn.IFNA(IF(VLOOKUP($D66,NATJECATELJI!$A:$H,2,FALSE)="","",VLOOKUP($D66,NATJECATELJI!$A:$H,2,FALSE)),""))</f>
        <v/>
      </c>
      <c r="F66" s="53" t="str">
        <f>IF($D66="","",_xlfn.IFNA(IF(VLOOKUP($D66,NATJECATELJI!$A:$H,3,FALSE)="","",VLOOKUP($D66,NATJECATELJI!$A:$H,3,FALSE)),""))</f>
        <v/>
      </c>
      <c r="G66" s="53"/>
      <c r="H66" s="53"/>
      <c r="I66" s="54"/>
      <c r="J66" s="54"/>
      <c r="K66" s="65"/>
      <c r="L66" s="67"/>
      <c r="M66" s="66" t="str">
        <f>IF($D66="","",_xludf.IFNA(IF(VLOOKUP($D66,NATJECATELJI!$A:$H,8,FALSE)="","",VLOOKUP($D66,NATJECATELJI!$A:$H,8,FALSE)),""))</f>
        <v/>
      </c>
    </row>
    <row r="67" spans="1:13" ht="24.7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5"/>
      <c r="L67" s="67"/>
      <c r="M67" s="66" t="str">
        <f>IF($D67="","",_xludf.IFNA(IF(VLOOKUP($D67,NATJECATELJI!$A:$H,8,FALSE)="","",VLOOKUP($D67,NATJECATELJI!$A:$H,8,FALSE)),""))</f>
        <v/>
      </c>
    </row>
    <row r="68" spans="1:13" ht="24.75" customHeight="1">
      <c r="A68" s="60"/>
      <c r="B68" s="60"/>
      <c r="C68" s="61"/>
      <c r="D68" s="61"/>
      <c r="E68" s="53" t="str">
        <f>IF($D68="","",_xlfn.IFNA(IF(VLOOKUP($D68,NATJECATELJI!$A:$H,2,FALSE)="","",VLOOKUP($D68,NATJECATELJI!$A:$H,2,FALSE)),""))</f>
        <v/>
      </c>
      <c r="F68" s="53" t="str">
        <f>IF($D68="","",_xlfn.IFNA(IF(VLOOKUP($D68,NATJECATELJI!$A:$H,3,FALSE)="","",VLOOKUP($D68,NATJECATELJI!$A:$H,3,FALSE)),""))</f>
        <v/>
      </c>
      <c r="G68" s="53"/>
      <c r="H68" s="53"/>
      <c r="I68" s="54"/>
      <c r="J68" s="54"/>
      <c r="K68" s="65"/>
      <c r="L68" s="67"/>
      <c r="M68" s="66" t="str">
        <f>IF($D68="","",_xludf.IFNA(IF(VLOOKUP($D68,NATJECATELJI!$A:$H,8,FALSE)="","",VLOOKUP($D68,NATJECATELJI!$A:$H,8,FALSE)),""))</f>
        <v/>
      </c>
    </row>
    <row r="69" spans="1:13" ht="24.7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5"/>
      <c r="L69" s="67"/>
      <c r="M69" s="66" t="str">
        <f>IF($D69="","",_xludf.IFNA(IF(VLOOKUP($D69,NATJECATELJI!$A:$H,8,FALSE)="","",VLOOKUP($D69,NATJECATELJI!$A:$H,8,FALSE)),""))</f>
        <v/>
      </c>
    </row>
    <row r="70" spans="1:13" ht="24.7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5"/>
      <c r="L70" s="67"/>
      <c r="M70" s="66" t="str">
        <f>IF($D70="","",_xludf.IFNA(IF(VLOOKUP($D70,NATJECATELJI!$A:$H,8,FALSE)="","",VLOOKUP($D70,NATJECATELJI!$A:$H,8,FALSE)),""))</f>
        <v/>
      </c>
    </row>
    <row r="71" spans="1:13" ht="24.7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5"/>
      <c r="L71" s="67"/>
      <c r="M71" s="66" t="str">
        <f>IF($D71="","",_xludf.IFNA(IF(VLOOKUP($D71,NATJECATELJI!$A:$H,8,FALSE)="","",VLOOKUP($D71,NATJECATELJI!$A:$H,8,FALSE)),""))</f>
        <v/>
      </c>
    </row>
    <row r="72" spans="1:13" ht="24.7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5"/>
      <c r="L72" s="67"/>
      <c r="M72" s="66" t="str">
        <f>IF($D72="","",_xludf.IFNA(IF(VLOOKUP($D72,NATJECATELJI!$A:$H,8,FALSE)="","",VLOOKUP($D72,NATJECATELJI!$A:$H,8,FALSE)),""))</f>
        <v/>
      </c>
    </row>
    <row r="73" spans="1:13" ht="24.7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5"/>
      <c r="L73" s="67"/>
      <c r="M73" s="66" t="str">
        <f>IF($D73="","",_xludf.IFNA(IF(VLOOKUP($D73,NATJECATELJI!$A:$H,8,FALSE)="","",VLOOKUP($D73,NATJECATELJI!$A:$H,8,FALSE)),""))</f>
        <v/>
      </c>
    </row>
    <row r="74" spans="1:13" ht="24.7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5"/>
      <c r="L74" s="67"/>
      <c r="M74" s="66" t="str">
        <f>IF($D74="","",_xludf.IFNA(IF(VLOOKUP($D74,NATJECATELJI!$A:$H,8,FALSE)="","",VLOOKUP($D74,NATJECATELJI!$A:$H,8,FALSE)),""))</f>
        <v/>
      </c>
    </row>
    <row r="75" spans="1:13" ht="24.7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5"/>
      <c r="L75" s="67"/>
      <c r="M75" s="66" t="str">
        <f>IF($D75="","",_xludf.IFNA(IF(VLOOKUP($D75,NATJECATELJI!$A:$H,8,FALSE)="","",VLOOKUP($D75,NATJECATELJI!$A:$H,8,FALSE)),""))</f>
        <v/>
      </c>
    </row>
    <row r="76" spans="1:13" ht="24.7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5"/>
      <c r="L76" s="67"/>
      <c r="M76" s="66" t="str">
        <f>IF($D76="","",_xludf.IFNA(IF(VLOOKUP($D76,NATJECATELJI!$A:$H,8,FALSE)="","",VLOOKUP($D76,NATJECATELJI!$A:$H,8,FALSE)),""))</f>
        <v/>
      </c>
    </row>
    <row r="77" spans="1:13" ht="24.7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5"/>
      <c r="L77" s="67"/>
      <c r="M77" s="66" t="str">
        <f>IF($D77="","",_xludf.IFNA(IF(VLOOKUP($D77,NATJECATELJI!$A:$H,8,FALSE)="","",VLOOKUP($D77,NATJECATELJI!$A:$H,8,FALSE)),""))</f>
        <v/>
      </c>
    </row>
    <row r="78" spans="1:13" ht="24.7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5"/>
      <c r="L78" s="67"/>
      <c r="M78" s="66" t="str">
        <f>IF($D78="","",_xludf.IFNA(IF(VLOOKUP($D78,NATJECATELJI!$A:$H,8,FALSE)="","",VLOOKUP($D78,NATJECATELJI!$A:$H,8,FALSE)),""))</f>
        <v/>
      </c>
    </row>
    <row r="79" spans="1:13" ht="24.7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5"/>
      <c r="L79" s="67"/>
      <c r="M79" s="66" t="str">
        <f>IF($D79="","",_xludf.IFNA(IF(VLOOKUP($D79,NATJECATELJI!$A:$H,8,FALSE)="","",VLOOKUP($D79,NATJECATELJI!$A:$H,8,FALSE)),""))</f>
        <v/>
      </c>
    </row>
    <row r="80" spans="1:13" ht="24.7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5"/>
      <c r="L80" s="67"/>
      <c r="M80" s="66" t="str">
        <f>IF($D80="","",_xludf.IFNA(IF(VLOOKUP($D80,NATJECATELJI!$A:$H,8,FALSE)="","",VLOOKUP($D80,NATJECATELJI!$A:$H,8,FALSE)),""))</f>
        <v/>
      </c>
    </row>
    <row r="81" spans="1:13" ht="24.7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5"/>
      <c r="L81" s="67"/>
      <c r="M81" s="66" t="str">
        <f>IF($D81="","",_xludf.IFNA(IF(VLOOKUP($D81,NATJECATELJI!$A:$H,8,FALSE)="","",VLOOKUP($D81,NATJECATELJI!$A:$H,8,FALSE)),""))</f>
        <v/>
      </c>
    </row>
    <row r="82" spans="1:13" ht="24.7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5"/>
      <c r="L82" s="67"/>
      <c r="M82" s="66" t="str">
        <f>IF($D82="","",_xludf.IFNA(IF(VLOOKUP($D82,NATJECATELJI!$A:$H,8,FALSE)="","",VLOOKUP($D82,NATJECATELJI!$A:$H,8,FALSE)),""))</f>
        <v/>
      </c>
    </row>
    <row r="83" spans="1:13" ht="24.7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5"/>
      <c r="L83" s="67"/>
      <c r="M83" s="66" t="str">
        <f>IF($D83="","",_xludf.IFNA(IF(VLOOKUP($D83,NATJECATELJI!$A:$H,8,FALSE)="","",VLOOKUP($D83,NATJECATELJI!$A:$H,8,FALSE)),""))</f>
        <v/>
      </c>
    </row>
    <row r="84" spans="1:13" ht="24.7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5"/>
      <c r="L84" s="67"/>
      <c r="M84" s="66" t="str">
        <f>IF($D84="","",_xludf.IFNA(IF(VLOOKUP($D84,NATJECATELJI!$A:$H,8,FALSE)="","",VLOOKUP($D84,NATJECATELJI!$A:$H,8,FALSE)),""))</f>
        <v/>
      </c>
    </row>
    <row r="85" spans="1:13" ht="24.7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5"/>
      <c r="L85" s="67"/>
      <c r="M85" s="66" t="str">
        <f>IF($D85="","",_xludf.IFNA(IF(VLOOKUP($D85,NATJECATELJI!$A:$H,8,FALSE)="","",VLOOKUP($D85,NATJECATELJI!$A:$H,8,FALSE)),""))</f>
        <v/>
      </c>
    </row>
    <row r="86" spans="1:13" ht="24.7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5"/>
      <c r="L86" s="67"/>
      <c r="M86" s="66" t="str">
        <f>IF($D86="","",_xludf.IFNA(IF(VLOOKUP($D86,NATJECATELJI!$A:$H,8,FALSE)="","",VLOOKUP($D86,NATJECATELJI!$A:$H,8,FALSE)),""))</f>
        <v/>
      </c>
    </row>
    <row r="87" spans="1:13" ht="24.7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5"/>
      <c r="L87" s="67"/>
      <c r="M87" s="66" t="str">
        <f>IF($D87="","",_xludf.IFNA(IF(VLOOKUP($D87,NATJECATELJI!$A:$H,8,FALSE)="","",VLOOKUP($D87,NATJECATELJI!$A:$H,8,FALSE)),""))</f>
        <v/>
      </c>
    </row>
    <row r="88" spans="1:13" ht="24.7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5"/>
      <c r="L88" s="67"/>
      <c r="M88" s="66" t="str">
        <f>IF($D88="","",_xludf.IFNA(IF(VLOOKUP($D88,NATJECATELJI!$A:$H,8,FALSE)="","",VLOOKUP($D88,NATJECATELJI!$A:$H,8,FALSE)),""))</f>
        <v/>
      </c>
    </row>
    <row r="89" spans="1:13" ht="24.7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5"/>
      <c r="L89" s="67"/>
      <c r="M89" s="66" t="str">
        <f>IF($D89="","",_xludf.IFNA(IF(VLOOKUP($D89,NATJECATELJI!$A:$H,8,FALSE)="","",VLOOKUP($D89,NATJECATELJI!$A:$H,8,FALSE)),""))</f>
        <v/>
      </c>
    </row>
    <row r="90" spans="1:13" ht="24.7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5"/>
      <c r="L90" s="67"/>
      <c r="M90" s="66" t="str">
        <f>IF($D90="","",_xludf.IFNA(IF(VLOOKUP($D90,NATJECATELJI!$A:$H,8,FALSE)="","",VLOOKUP($D90,NATJECATELJI!$A:$H,8,FALSE)),""))</f>
        <v/>
      </c>
    </row>
    <row r="91" spans="1:13" ht="24.7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5"/>
      <c r="L91" s="67"/>
      <c r="M91" s="66" t="str">
        <f>IF($D91="","",_xludf.IFNA(IF(VLOOKUP($D91,NATJECATELJI!$A:$H,8,FALSE)="","",VLOOKUP($D91,NATJECATELJI!$A:$H,8,FALSE)),""))</f>
        <v/>
      </c>
    </row>
    <row r="92" spans="1:13" ht="24.7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5"/>
      <c r="L92" s="67"/>
      <c r="M92" s="66" t="str">
        <f>IF($D92="","",_xludf.IFNA(IF(VLOOKUP($D92,NATJECATELJI!$A:$H,8,FALSE)="","",VLOOKUP($D92,NATJECATELJI!$A:$H,8,FALSE)),""))</f>
        <v/>
      </c>
    </row>
    <row r="93" spans="1:13" ht="24.7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5"/>
      <c r="L93" s="67"/>
      <c r="M93" s="66" t="str">
        <f>IF($D93="","",_xludf.IFNA(IF(VLOOKUP($D93,NATJECATELJI!$A:$H,8,FALSE)="","",VLOOKUP($D93,NATJECATELJI!$A:$H,8,FALSE)),""))</f>
        <v/>
      </c>
    </row>
    <row r="94" spans="1:13" ht="24.7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5"/>
      <c r="L94" s="67"/>
      <c r="M94" s="66" t="str">
        <f>IF($D94="","",_xludf.IFNA(IF(VLOOKUP($D94,NATJECATELJI!$A:$H,8,FALSE)="","",VLOOKUP($D94,NATJECATELJI!$A:$H,8,FALSE)),""))</f>
        <v/>
      </c>
    </row>
    <row r="95" spans="1:13" ht="24.7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5"/>
      <c r="L95" s="67"/>
      <c r="M95" s="66" t="str">
        <f>IF($D95="","",_xludf.IFNA(IF(VLOOKUP($D95,NATJECATELJI!$A:$H,8,FALSE)="","",VLOOKUP($D95,NATJECATELJI!$A:$H,8,FALSE)),""))</f>
        <v/>
      </c>
    </row>
    <row r="96" spans="1:13" ht="24.7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5"/>
      <c r="L96" s="67"/>
      <c r="M96" s="66" t="str">
        <f>IF($D96="","",_xludf.IFNA(IF(VLOOKUP($D96,NATJECATELJI!$A:$H,8,FALSE)="","",VLOOKUP($D96,NATJECATELJI!$A:$H,8,FALSE)),""))</f>
        <v/>
      </c>
    </row>
    <row r="97" spans="1:13" ht="24.7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5"/>
      <c r="L97" s="67"/>
      <c r="M97" s="66" t="str">
        <f>IF($D97="","",_xludf.IFNA(IF(VLOOKUP($D97,NATJECATELJI!$A:$H,8,FALSE)="","",VLOOKUP($D97,NATJECATELJI!$A:$H,8,FALSE)),""))</f>
        <v/>
      </c>
    </row>
    <row r="98" spans="1:13" ht="24.7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5"/>
      <c r="L98" s="67"/>
      <c r="M98" s="66" t="str">
        <f>IF($D98="","",_xludf.IFNA(IF(VLOOKUP($D98,NATJECATELJI!$A:$H,8,FALSE)="","",VLOOKUP($D98,NATJECATELJI!$A:$H,8,FALSE)),""))</f>
        <v/>
      </c>
    </row>
    <row r="99" spans="1:13" ht="24.7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5"/>
      <c r="L99" s="67"/>
      <c r="M99" s="66" t="str">
        <f>IF($D99="","",_xludf.IFNA(IF(VLOOKUP($D99,NATJECATELJI!$A:$H,8,FALSE)="","",VLOOKUP($D99,NATJECATELJI!$A:$H,8,FALSE)),""))</f>
        <v/>
      </c>
    </row>
    <row r="100" spans="1:13" ht="24.7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5"/>
      <c r="L100" s="67"/>
      <c r="M100" s="66" t="str">
        <f>IF($D100="","",_xludf.IFNA(IF(VLOOKUP($D100,NATJECATELJI!$A:$H,8,FALSE)="","",VLOOKUP($D100,NATJECATELJI!$A:$H,8,FALSE)),""))</f>
        <v/>
      </c>
    </row>
    <row r="101" spans="1:13" ht="24.7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5"/>
      <c r="L101" s="67"/>
      <c r="M101" s="66" t="str">
        <f>IF($D101="","",_xludf.IFNA(IF(VLOOKUP($D101,NATJECATELJI!$A:$H,8,FALSE)="","",VLOOKUP($D101,NATJECATELJI!$A:$H,8,FALSE)),""))</f>
        <v/>
      </c>
    </row>
    <row r="102" spans="1:13" ht="24.75" customHeight="1">
      <c r="A102" s="60"/>
      <c r="B102" s="60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5"/>
      <c r="L102" s="67"/>
      <c r="M102" s="66" t="str">
        <f>IF($D102="","",_xludf.IFNA(IF(VLOOKUP($D102,NATJECATELJI!$A:$H,8,FALSE)="","",VLOOKUP($D102,NATJECATELJI!$A:$H,8,FALSE)),""))</f>
        <v/>
      </c>
    </row>
    <row r="103" spans="1:13" ht="24.75" customHeight="1">
      <c r="A103" s="60"/>
      <c r="B103" s="60"/>
      <c r="C103" s="61"/>
      <c r="D103" s="61"/>
      <c r="E103" s="53" t="str">
        <f>IF($D103="","",_xludf.IFNA(IF(VLOOKUP($D103,NATJECATELJI!$A:$H,2,FALSE)="","",VLOOKUP($D103,NATJECATELJI!$A:$H,2,FALSE)),""))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5"/>
      <c r="L103" s="67"/>
      <c r="M103" s="66" t="str">
        <f>IF($D103="","",_xludf.IFNA(IF(VLOOKUP($D103,NATJECATELJI!$A:$H,8,FALSE)="","",VLOOKUP($D103,NATJECATELJI!$A:$H,8,FALSE)),""))</f>
        <v/>
      </c>
    </row>
    <row r="104" spans="1:13" ht="24.7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5"/>
      <c r="L104" s="67"/>
      <c r="M104" s="66" t="str">
        <f>IF($D104="","",_xludf.IFNA(IF(VLOOKUP($D104,NATJECATELJI!$A:$H,8,FALSE)="","",VLOOKUP($D104,NATJECATELJI!$A:$H,8,FALSE)),""))</f>
        <v/>
      </c>
    </row>
    <row r="105" spans="1:13" ht="24.7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5"/>
      <c r="L105" s="67"/>
      <c r="M105" s="66" t="str">
        <f>IF($D105="","",_xludf.IFNA(IF(VLOOKUP($D105,NATJECATELJI!$A:$H,8,FALSE)="","",VLOOKUP($D105,NATJECATELJI!$A:$H,8,FALSE)),""))</f>
        <v/>
      </c>
    </row>
    <row r="106" spans="1:13" ht="24.7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5"/>
      <c r="L106" s="67"/>
      <c r="M106" s="66" t="str">
        <f>IF($D106="","",_xludf.IFNA(IF(VLOOKUP($D106,NATJECATELJI!$A:$H,8,FALSE)="","",VLOOKUP($D106,NATJECATELJI!$A:$H,8,FALSE)),""))</f>
        <v/>
      </c>
    </row>
    <row r="107" spans="1:13" ht="24.7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5"/>
      <c r="L107" s="67"/>
      <c r="M107" s="66" t="str">
        <f>IF($D107="","",_xludf.IFNA(IF(VLOOKUP($D107,NATJECATELJI!$A:$H,8,FALSE)="","",VLOOKUP($D107,NATJECATELJI!$A:$H,8,FALSE)),""))</f>
        <v/>
      </c>
    </row>
    <row r="108" spans="1:13" ht="24.7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5"/>
      <c r="L108" s="67"/>
      <c r="M108" s="66" t="str">
        <f>IF($D108="","",_xludf.IFNA(IF(VLOOKUP($D108,NATJECATELJI!$A:$H,8,FALSE)="","",VLOOKUP($D108,NATJECATELJI!$A:$H,8,FALSE)),""))</f>
        <v/>
      </c>
    </row>
    <row r="109" spans="1:13" ht="24.7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5"/>
      <c r="L109" s="67"/>
      <c r="M109" s="66" t="str">
        <f>IF($D109="","",_xludf.IFNA(IF(VLOOKUP($D109,NATJECATELJI!$A:$H,8,FALSE)="","",VLOOKUP($D109,NATJECATELJI!$A:$H,8,FALSE)),""))</f>
        <v/>
      </c>
    </row>
    <row r="110" spans="1:13" ht="24.7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5"/>
      <c r="L110" s="67"/>
      <c r="M110" s="66" t="str">
        <f>IF($D110="","",_xludf.IFNA(IF(VLOOKUP($D110,NATJECATELJI!$A:$H,8,FALSE)="","",VLOOKUP($D110,NATJECATELJI!$A:$H,8,FALSE)),""))</f>
        <v/>
      </c>
    </row>
    <row r="111" spans="1:13" ht="24.7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5"/>
      <c r="L111" s="67"/>
      <c r="M111" s="66" t="str">
        <f>IF($D111="","",_xludf.IFNA(IF(VLOOKUP($D111,NATJECATELJI!$A:$H,8,FALSE)="","",VLOOKUP($D111,NATJECATELJI!$A:$H,8,FALSE)),""))</f>
        <v/>
      </c>
    </row>
    <row r="112" spans="1:13" ht="24.7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5"/>
      <c r="L112" s="67"/>
      <c r="M112" s="66" t="str">
        <f>IF($D112="","",_xludf.IFNA(IF(VLOOKUP($D112,NATJECATELJI!$A:$H,8,FALSE)="","",VLOOKUP($D112,NATJECATELJI!$A:$H,8,FALSE)),""))</f>
        <v/>
      </c>
    </row>
    <row r="113" spans="1:13" ht="24.7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5"/>
      <c r="L113" s="67"/>
      <c r="M113" s="66" t="str">
        <f>IF($D113="","",_xludf.IFNA(IF(VLOOKUP($D113,NATJECATELJI!$A:$H,8,FALSE)="","",VLOOKUP($D113,NATJECATELJI!$A:$H,8,FALSE)),""))</f>
        <v/>
      </c>
    </row>
    <row r="114" spans="1:13" ht="24.7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5"/>
      <c r="L114" s="67"/>
      <c r="M114" s="66" t="str">
        <f>IF($D114="","",_xludf.IFNA(IF(VLOOKUP($D114,NATJECATELJI!$A:$H,8,FALSE)="","",VLOOKUP($D114,NATJECATELJI!$A:$H,8,FALSE)),""))</f>
        <v/>
      </c>
    </row>
    <row r="115" spans="1:13" ht="24.7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5"/>
      <c r="L115" s="67"/>
      <c r="M115" s="66" t="str">
        <f>IF($D115="","",_xludf.IFNA(IF(VLOOKUP($D115,NATJECATELJI!$A:$H,8,FALSE)="","",VLOOKUP($D115,NATJECATELJI!$A:$H,8,FALSE)),""))</f>
        <v/>
      </c>
    </row>
    <row r="116" spans="1:13" ht="24.7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5"/>
      <c r="L116" s="67"/>
      <c r="M116" s="66" t="str">
        <f>IF($D116="","",_xludf.IFNA(IF(VLOOKUP($D116,NATJECATELJI!$A:$H,8,FALSE)="","",VLOOKUP($D116,NATJECATELJI!$A:$H,8,FALSE)),""))</f>
        <v/>
      </c>
    </row>
    <row r="117" spans="1:13" ht="24.7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5"/>
      <c r="L117" s="67"/>
      <c r="M117" s="66" t="str">
        <f>IF($D117="","",_xludf.IFNA(IF(VLOOKUP($D117,NATJECATELJI!$A:$H,8,FALSE)="","",VLOOKUP($D117,NATJECATELJI!$A:$H,8,FALSE)),""))</f>
        <v/>
      </c>
    </row>
    <row r="118" spans="1:13" ht="24.7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5"/>
      <c r="L118" s="67"/>
      <c r="M118" s="66" t="str">
        <f>IF($D118="","",_xludf.IFNA(IF(VLOOKUP($D118,NATJECATELJI!$A:$H,8,FALSE)="","",VLOOKUP($D118,NATJECATELJI!$A:$H,8,FALSE)),""))</f>
        <v/>
      </c>
    </row>
    <row r="119" spans="1:13" ht="24.7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5"/>
      <c r="L119" s="67"/>
      <c r="M119" s="66" t="str">
        <f>IF($D119="","",_xludf.IFNA(IF(VLOOKUP($D119,NATJECATELJI!$A:$H,8,FALSE)="","",VLOOKUP($D119,NATJECATELJI!$A:$H,8,FALSE)),""))</f>
        <v/>
      </c>
    </row>
    <row r="120" spans="1:13" ht="24.7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5"/>
      <c r="L120" s="67"/>
      <c r="M120" s="66" t="str">
        <f>IF($D120="","",_xludf.IFNA(IF(VLOOKUP($D120,NATJECATELJI!$A:$H,8,FALSE)="","",VLOOKUP($D120,NATJECATELJI!$A:$H,8,FALSE)),""))</f>
        <v/>
      </c>
    </row>
    <row r="121" spans="1:13" ht="24.7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5"/>
      <c r="L121" s="67"/>
      <c r="M121" s="66" t="str">
        <f>IF($D121="","",_xludf.IFNA(IF(VLOOKUP($D121,NATJECATELJI!$A:$H,8,FALSE)="","",VLOOKUP($D121,NATJECATELJI!$A:$H,8,FALSE)),""))</f>
        <v/>
      </c>
    </row>
    <row r="122" spans="1:13" ht="24.7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5"/>
      <c r="L122" s="67"/>
      <c r="M122" s="66" t="str">
        <f>IF($D122="","",_xludf.IFNA(IF(VLOOKUP($D122,NATJECATELJI!$A:$H,8,FALSE)="","",VLOOKUP($D122,NATJECATELJI!$A:$H,8,FALSE)),""))</f>
        <v/>
      </c>
    </row>
    <row r="123" spans="1:13" ht="24.7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5"/>
      <c r="L123" s="67"/>
      <c r="M123" s="66" t="str">
        <f>IF($D123="","",_xludf.IFNA(IF(VLOOKUP($D123,NATJECATELJI!$A:$H,8,FALSE)="","",VLOOKUP($D123,NATJECATELJI!$A:$H,8,FALSE)),""))</f>
        <v/>
      </c>
    </row>
    <row r="124" spans="1:13" ht="24.7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5"/>
      <c r="L124" s="67"/>
      <c r="M124" s="66" t="str">
        <f>IF($D124="","",_xludf.IFNA(IF(VLOOKUP($D124,NATJECATELJI!$A:$H,8,FALSE)="","",VLOOKUP($D124,NATJECATELJI!$A:$H,8,FALSE)),""))</f>
        <v/>
      </c>
    </row>
    <row r="125" spans="1:13" ht="24.7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5"/>
      <c r="L125" s="67"/>
      <c r="M125" s="66" t="str">
        <f>IF($D125="","",_xludf.IFNA(IF(VLOOKUP($D125,NATJECATELJI!$A:$H,8,FALSE)="","",VLOOKUP($D125,NATJECATELJI!$A:$H,8,FALSE)),""))</f>
        <v/>
      </c>
    </row>
    <row r="126" spans="1:13" ht="24.7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5"/>
      <c r="L126" s="67"/>
      <c r="M126" s="66" t="str">
        <f>IF($D126="","",_xludf.IFNA(IF(VLOOKUP($D126,NATJECATELJI!$A:$H,8,FALSE)="","",VLOOKUP($D126,NATJECATELJI!$A:$H,8,FALSE)),""))</f>
        <v/>
      </c>
    </row>
    <row r="127" spans="1:13" ht="24.7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5"/>
      <c r="L127" s="67"/>
      <c r="M127" s="66" t="str">
        <f>IF($D127="","",_xludf.IFNA(IF(VLOOKUP($D127,NATJECATELJI!$A:$H,8,FALSE)="","",VLOOKUP($D127,NATJECATELJI!$A:$H,8,FALSE)),""))</f>
        <v/>
      </c>
    </row>
    <row r="128" spans="1:13" ht="24.7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5"/>
      <c r="L128" s="67"/>
      <c r="M128" s="66" t="str">
        <f>IF($D128="","",_xludf.IFNA(IF(VLOOKUP($D128,NATJECATELJI!$A:$H,8,FALSE)="","",VLOOKUP($D128,NATJECATELJI!$A:$H,8,FALSE)),""))</f>
        <v/>
      </c>
    </row>
    <row r="129" spans="1:13" ht="24.7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5"/>
      <c r="L129" s="67"/>
      <c r="M129" s="66" t="str">
        <f>IF($D129="","",_xludf.IFNA(IF(VLOOKUP($D129,NATJECATELJI!$A:$H,8,FALSE)="","",VLOOKUP($D129,NATJECATELJI!$A:$H,8,FALSE)),""))</f>
        <v/>
      </c>
    </row>
    <row r="130" spans="1:13" ht="24.7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5"/>
      <c r="L130" s="67"/>
      <c r="M130" s="66" t="str">
        <f>IF($D130="","",_xludf.IFNA(IF(VLOOKUP($D130,NATJECATELJI!$A:$H,8,FALSE)="","",VLOOKUP($D130,NATJECATELJI!$A:$H,8,FALSE)),""))</f>
        <v/>
      </c>
    </row>
    <row r="131" spans="1:13" ht="24.7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5"/>
      <c r="L131" s="67"/>
      <c r="M131" s="66" t="str">
        <f>IF($D131="","",_xludf.IFNA(IF(VLOOKUP($D131,NATJECATELJI!$A:$H,8,FALSE)="","",VLOOKUP($D131,NATJECATELJI!$A:$H,8,FALSE)),""))</f>
        <v/>
      </c>
    </row>
    <row r="132" spans="1:13" ht="24.7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5"/>
      <c r="L132" s="67"/>
      <c r="M132" s="66" t="str">
        <f>IF($D132="","",_xludf.IFNA(IF(VLOOKUP($D132,NATJECATELJI!$A:$H,8,FALSE)="","",VLOOKUP($D132,NATJECATELJI!$A:$H,8,FALSE)),""))</f>
        <v/>
      </c>
    </row>
    <row r="133" spans="1:13" ht="24.7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5"/>
      <c r="L133" s="67"/>
      <c r="M133" s="66" t="str">
        <f>IF($D133="","",_xludf.IFNA(IF(VLOOKUP($D133,NATJECATELJI!$A:$H,8,FALSE)="","",VLOOKUP($D133,NATJECATELJI!$A:$H,8,FALSE)),""))</f>
        <v/>
      </c>
    </row>
    <row r="134" spans="1:13" ht="24.7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5"/>
      <c r="L134" s="67"/>
      <c r="M134" s="66" t="str">
        <f>IF($D134="","",_xludf.IFNA(IF(VLOOKUP($D134,NATJECATELJI!$A:$H,8,FALSE)="","",VLOOKUP($D134,NATJECATELJI!$A:$H,8,FALSE)),""))</f>
        <v/>
      </c>
    </row>
    <row r="135" spans="1:13" ht="24.7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5"/>
      <c r="L135" s="67"/>
      <c r="M135" s="66" t="str">
        <f>IF($D135="","",_xludf.IFNA(IF(VLOOKUP($D135,NATJECATELJI!$A:$H,8,FALSE)="","",VLOOKUP($D135,NATJECATELJI!$A:$H,8,FALSE)),""))</f>
        <v/>
      </c>
    </row>
    <row r="136" spans="1:13" ht="24.7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5"/>
      <c r="L136" s="67"/>
      <c r="M136" s="66" t="str">
        <f>IF($D136="","",_xludf.IFNA(IF(VLOOKUP($D136,NATJECATELJI!$A:$H,8,FALSE)="","",VLOOKUP($D136,NATJECATELJI!$A:$H,8,FALSE)),""))</f>
        <v/>
      </c>
    </row>
    <row r="137" spans="1:13" ht="24.7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5"/>
      <c r="L137" s="67"/>
      <c r="M137" s="66" t="str">
        <f>IF($D137="","",_xludf.IFNA(IF(VLOOKUP($D137,NATJECATELJI!$A:$H,8,FALSE)="","",VLOOKUP($D137,NATJECATELJI!$A:$H,8,FALSE)),""))</f>
        <v/>
      </c>
    </row>
    <row r="138" spans="1:13" ht="24.7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5"/>
      <c r="L138" s="67"/>
      <c r="M138" s="66" t="str">
        <f>IF($D138="","",_xludf.IFNA(IF(VLOOKUP($D138,NATJECATELJI!$A:$H,8,FALSE)="","",VLOOKUP($D138,NATJECATELJI!$A:$H,8,FALSE)),""))</f>
        <v/>
      </c>
    </row>
    <row r="139" spans="1:13" ht="24.7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5"/>
      <c r="L139" s="67"/>
      <c r="M139" s="66" t="str">
        <f>IF($D139="","",_xludf.IFNA(IF(VLOOKUP($D139,NATJECATELJI!$A:$H,8,FALSE)="","",VLOOKUP($D139,NATJECATELJI!$A:$H,8,FALSE)),""))</f>
        <v/>
      </c>
    </row>
    <row r="140" spans="1:13" ht="24.7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5"/>
      <c r="L140" s="67"/>
      <c r="M140" s="66" t="str">
        <f>IF($D140="","",_xludf.IFNA(IF(VLOOKUP($D140,NATJECATELJI!$A:$H,8,FALSE)="","",VLOOKUP($D140,NATJECATELJI!$A:$H,8,FALSE)),""))</f>
        <v/>
      </c>
    </row>
    <row r="141" spans="1:13" ht="24.7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5"/>
      <c r="L141" s="67"/>
      <c r="M141" s="66" t="str">
        <f>IF($D141="","",_xludf.IFNA(IF(VLOOKUP($D141,NATJECATELJI!$A:$H,8,FALSE)="","",VLOOKUP($D141,NATJECATELJI!$A:$H,8,FALSE)),""))</f>
        <v/>
      </c>
    </row>
    <row r="142" spans="1:13" ht="24.7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5"/>
      <c r="L142" s="67"/>
      <c r="M142" s="66" t="str">
        <f>IF($D142="","",_xludf.IFNA(IF(VLOOKUP($D142,NATJECATELJI!$A:$H,8,FALSE)="","",VLOOKUP($D142,NATJECATELJI!$A:$H,8,FALSE)),""))</f>
        <v/>
      </c>
    </row>
    <row r="143" spans="1:13" ht="24.7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5"/>
      <c r="L143" s="67"/>
      <c r="M143" s="66" t="str">
        <f>IF($D143="","",_xludf.IFNA(IF(VLOOKUP($D143,NATJECATELJI!$A:$H,8,FALSE)="","",VLOOKUP($D143,NATJECATELJI!$A:$H,8,FALSE)),""))</f>
        <v/>
      </c>
    </row>
    <row r="144" spans="1:13" ht="24.7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5"/>
      <c r="L144" s="67"/>
      <c r="M144" s="66" t="str">
        <f>IF($D144="","",_xludf.IFNA(IF(VLOOKUP($D144,NATJECATELJI!$A:$H,8,FALSE)="","",VLOOKUP($D144,NATJECATELJI!$A:$H,8,FALSE)),""))</f>
        <v/>
      </c>
    </row>
    <row r="145" spans="1:13" ht="24.7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5"/>
      <c r="L145" s="67"/>
      <c r="M145" s="66" t="str">
        <f>IF($D145="","",_xludf.IFNA(IF(VLOOKUP($D145,NATJECATELJI!$A:$H,8,FALSE)="","",VLOOKUP($D145,NATJECATELJI!$A:$H,8,FALSE)),""))</f>
        <v/>
      </c>
    </row>
    <row r="146" spans="1:13" ht="24.7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5"/>
      <c r="L146" s="67"/>
      <c r="M146" s="66" t="str">
        <f>IF($D146="","",_xludf.IFNA(IF(VLOOKUP($D146,NATJECATELJI!$A:$H,8,FALSE)="","",VLOOKUP($D146,NATJECATELJI!$A:$H,8,FALSE)),""))</f>
        <v/>
      </c>
    </row>
    <row r="147" spans="1:13" ht="24.7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5"/>
      <c r="L147" s="67"/>
      <c r="M147" s="66" t="str">
        <f>IF($D147="","",_xludf.IFNA(IF(VLOOKUP($D147,NATJECATELJI!$A:$H,8,FALSE)="","",VLOOKUP($D147,NATJECATELJI!$A:$H,8,FALSE)),""))</f>
        <v/>
      </c>
    </row>
    <row r="148" spans="1:13" ht="24.7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5"/>
      <c r="L148" s="67"/>
      <c r="M148" s="66" t="str">
        <f>IF($D148="","",_xludf.IFNA(IF(VLOOKUP($D148,NATJECATELJI!$A:$H,8,FALSE)="","",VLOOKUP($D148,NATJECATELJI!$A:$H,8,FALSE)),""))</f>
        <v/>
      </c>
    </row>
    <row r="149" spans="1:13" ht="24.7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5"/>
      <c r="L149" s="67"/>
      <c r="M149" s="66" t="str">
        <f>IF($D149="","",_xludf.IFNA(IF(VLOOKUP($D149,NATJECATELJI!$A:$H,8,FALSE)="","",VLOOKUP($D149,NATJECATELJI!$A:$H,8,FALSE)),""))</f>
        <v/>
      </c>
    </row>
    <row r="150" spans="1:13" ht="24.7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5"/>
      <c r="L150" s="67"/>
      <c r="M150" s="66" t="str">
        <f>IF($D150="","",_xludf.IFNA(IF(VLOOKUP($D150,NATJECATELJI!$A:$H,8,FALSE)="","",VLOOKUP($D150,NATJECATELJI!$A:$H,8,FALSE)),""))</f>
        <v/>
      </c>
    </row>
    <row r="151" spans="1:13" ht="24.7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5"/>
      <c r="L151" s="67"/>
      <c r="M151" s="66" t="str">
        <f>IF($D151="","",_xludf.IFNA(IF(VLOOKUP($D151,NATJECATELJI!$A:$H,8,FALSE)="","",VLOOKUP($D151,NATJECATELJI!$A:$H,8,FALSE)),""))</f>
        <v/>
      </c>
    </row>
    <row r="152" spans="1:13" ht="24.7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5"/>
      <c r="L152" s="67"/>
      <c r="M152" s="66" t="str">
        <f>IF($D152="","",_xludf.IFNA(IF(VLOOKUP($D152,NATJECATELJI!$A:$H,8,FALSE)="","",VLOOKUP($D152,NATJECATELJI!$A:$H,8,FALSE)),""))</f>
        <v/>
      </c>
    </row>
    <row r="153" spans="1:13" ht="24.7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5"/>
      <c r="L153" s="67"/>
      <c r="M153" s="66" t="str">
        <f>IF($D153="","",_xludf.IFNA(IF(VLOOKUP($D153,NATJECATELJI!$A:$H,8,FALSE)="","",VLOOKUP($D153,NATJECATELJI!$A:$H,8,FALSE)),""))</f>
        <v/>
      </c>
    </row>
    <row r="154" spans="1:13" ht="24.7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5"/>
      <c r="L154" s="67"/>
      <c r="M154" s="66" t="str">
        <f>IF($D154="","",_xludf.IFNA(IF(VLOOKUP($D154,NATJECATELJI!$A:$H,8,FALSE)="","",VLOOKUP($D154,NATJECATELJI!$A:$H,8,FALSE)),""))</f>
        <v/>
      </c>
    </row>
    <row r="155" spans="1:13" ht="24.7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5"/>
      <c r="L155" s="67"/>
      <c r="M155" s="66" t="str">
        <f>IF($D155="","",_xludf.IFNA(IF(VLOOKUP($D155,NATJECATELJI!$A:$H,8,FALSE)="","",VLOOKUP($D155,NATJECATELJI!$A:$H,8,FALSE)),""))</f>
        <v/>
      </c>
    </row>
    <row r="156" spans="1:13" ht="24.7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5"/>
      <c r="L156" s="67"/>
      <c r="M156" s="66" t="str">
        <f>IF($D156="","",_xludf.IFNA(IF(VLOOKUP($D156,NATJECATELJI!$A:$H,8,FALSE)="","",VLOOKUP($D156,NATJECATELJI!$A:$H,8,FALSE)),""))</f>
        <v/>
      </c>
    </row>
    <row r="157" spans="1:13" ht="24.7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5"/>
      <c r="L157" s="67"/>
      <c r="M157" s="66" t="str">
        <f>IF($D157="","",_xludf.IFNA(IF(VLOOKUP($D157,NATJECATELJI!$A:$H,8,FALSE)="","",VLOOKUP($D157,NATJECATELJI!$A:$H,8,FALSE)),""))</f>
        <v/>
      </c>
    </row>
    <row r="158" spans="1:13" ht="24.7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5"/>
      <c r="L158" s="67"/>
      <c r="M158" s="66" t="str">
        <f>IF($D158="","",_xludf.IFNA(IF(VLOOKUP($D158,NATJECATELJI!$A:$H,8,FALSE)="","",VLOOKUP($D158,NATJECATELJI!$A:$H,8,FALSE)),""))</f>
        <v/>
      </c>
    </row>
    <row r="159" spans="1:13" ht="24.7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5"/>
      <c r="L159" s="67"/>
      <c r="M159" s="66" t="str">
        <f>IF($D159="","",_xludf.IFNA(IF(VLOOKUP($D159,NATJECATELJI!$A:$H,8,FALSE)="","",VLOOKUP($D159,NATJECATELJI!$A:$H,8,FALSE)),""))</f>
        <v/>
      </c>
    </row>
    <row r="160" spans="1:13" ht="24.7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5"/>
      <c r="L160" s="67"/>
      <c r="M160" s="66" t="str">
        <f>IF($D160="","",_xludf.IFNA(IF(VLOOKUP($D160,NATJECATELJI!$A:$H,8,FALSE)="","",VLOOKUP($D160,NATJECATELJI!$A:$H,8,FALSE)),""))</f>
        <v/>
      </c>
    </row>
    <row r="161" spans="1:13" ht="24.7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5"/>
      <c r="L161" s="67"/>
      <c r="M161" s="66" t="str">
        <f>IF($D161="","",_xludf.IFNA(IF(VLOOKUP($D161,NATJECATELJI!$A:$H,8,FALSE)="","",VLOOKUP($D161,NATJECATELJI!$A:$H,8,FALSE)),""))</f>
        <v/>
      </c>
    </row>
    <row r="162" spans="1:13" ht="24.7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5"/>
      <c r="L162" s="67"/>
      <c r="M162" s="66" t="str">
        <f>IF($D162="","",_xludf.IFNA(IF(VLOOKUP($D162,NATJECATELJI!$A:$H,8,FALSE)="","",VLOOKUP($D162,NATJECATELJI!$A:$H,8,FALSE)),""))</f>
        <v/>
      </c>
    </row>
    <row r="163" spans="1:13" ht="24.7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5"/>
      <c r="L163" s="67"/>
      <c r="M163" s="66" t="str">
        <f>IF($D163="","",_xludf.IFNA(IF(VLOOKUP($D163,NATJECATELJI!$A:$H,8,FALSE)="","",VLOOKUP($D163,NATJECATELJI!$A:$H,8,FALSE)),""))</f>
        <v/>
      </c>
    </row>
    <row r="164" spans="1:13" ht="24.7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5"/>
      <c r="L164" s="67"/>
      <c r="M164" s="66" t="str">
        <f>IF($D164="","",_xludf.IFNA(IF(VLOOKUP($D164,NATJECATELJI!$A:$H,8,FALSE)="","",VLOOKUP($D164,NATJECATELJI!$A:$H,8,FALSE)),""))</f>
        <v/>
      </c>
    </row>
    <row r="165" spans="1:13" ht="24.7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5"/>
      <c r="L165" s="67"/>
      <c r="M165" s="66" t="str">
        <f>IF($D165="","",_xludf.IFNA(IF(VLOOKUP($D165,NATJECATELJI!$A:$H,8,FALSE)="","",VLOOKUP($D165,NATJECATELJI!$A:$H,8,FALSE)),""))</f>
        <v/>
      </c>
    </row>
    <row r="166" spans="1:13" ht="24.7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5"/>
      <c r="L166" s="67"/>
      <c r="M166" s="66" t="str">
        <f>IF($D166="","",_xludf.IFNA(IF(VLOOKUP($D166,NATJECATELJI!$A:$H,8,FALSE)="","",VLOOKUP($D166,NATJECATELJI!$A:$H,8,FALSE)),""))</f>
        <v/>
      </c>
    </row>
    <row r="167" spans="1:13" ht="24.7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5"/>
      <c r="L167" s="67"/>
      <c r="M167" s="66" t="str">
        <f>IF($D167="","",_xludf.IFNA(IF(VLOOKUP($D167,NATJECATELJI!$A:$H,8,FALSE)="","",VLOOKUP($D167,NATJECATELJI!$A:$H,8,FALSE)),""))</f>
        <v/>
      </c>
    </row>
    <row r="168" spans="1:13" ht="24.7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5"/>
      <c r="L168" s="67"/>
      <c r="M168" s="66" t="str">
        <f>IF($D168="","",_xludf.IFNA(IF(VLOOKUP($D168,NATJECATELJI!$A:$H,8,FALSE)="","",VLOOKUP($D168,NATJECATELJI!$A:$H,8,FALSE)),""))</f>
        <v/>
      </c>
    </row>
    <row r="169" spans="1:13" ht="24.7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5"/>
      <c r="L169" s="67"/>
      <c r="M169" s="66" t="str">
        <f>IF($D169="","",_xludf.IFNA(IF(VLOOKUP($D169,NATJECATELJI!$A:$H,8,FALSE)="","",VLOOKUP($D169,NATJECATELJI!$A:$H,8,FALSE)),""))</f>
        <v/>
      </c>
    </row>
    <row r="170" spans="1:13" ht="24.7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5"/>
      <c r="L170" s="67"/>
      <c r="M170" s="66" t="str">
        <f>IF($D170="","",_xludf.IFNA(IF(VLOOKUP($D170,NATJECATELJI!$A:$H,8,FALSE)="","",VLOOKUP($D170,NATJECATELJI!$A:$H,8,FALSE)),""))</f>
        <v/>
      </c>
    </row>
    <row r="171" spans="1:13" ht="24.7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5"/>
      <c r="L171" s="67"/>
      <c r="M171" s="66" t="str">
        <f>IF($D171="","",_xludf.IFNA(IF(VLOOKUP($D171,NATJECATELJI!$A:$H,8,FALSE)="","",VLOOKUP($D171,NATJECATELJI!$A:$H,8,FALSE)),""))</f>
        <v/>
      </c>
    </row>
    <row r="172" spans="1:13" ht="24.7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5"/>
      <c r="L172" s="67"/>
      <c r="M172" s="66" t="str">
        <f>IF($D172="","",_xludf.IFNA(IF(VLOOKUP($D172,NATJECATELJI!$A:$H,8,FALSE)="","",VLOOKUP($D172,NATJECATELJI!$A:$H,8,FALSE)),""))</f>
        <v/>
      </c>
    </row>
    <row r="173" spans="1:13" ht="24.7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5"/>
      <c r="L173" s="67"/>
      <c r="M173" s="66" t="str">
        <f>IF($D173="","",_xludf.IFNA(IF(VLOOKUP($D173,NATJECATELJI!$A:$H,8,FALSE)="","",VLOOKUP($D173,NATJECATELJI!$A:$H,8,FALSE)),""))</f>
        <v/>
      </c>
    </row>
    <row r="174" spans="1:13" ht="24.7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5"/>
      <c r="L174" s="67"/>
      <c r="M174" s="66" t="str">
        <f>IF($D174="","",_xludf.IFNA(IF(VLOOKUP($D174,NATJECATELJI!$A:$H,8,FALSE)="","",VLOOKUP($D174,NATJECATELJI!$A:$H,8,FALSE)),""))</f>
        <v/>
      </c>
    </row>
    <row r="175" spans="1:13" ht="24.7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5"/>
      <c r="L175" s="67"/>
      <c r="M175" s="66" t="str">
        <f>IF($D175="","",_xludf.IFNA(IF(VLOOKUP($D175,NATJECATELJI!$A:$H,8,FALSE)="","",VLOOKUP($D175,NATJECATELJI!$A:$H,8,FALSE)),""))</f>
        <v/>
      </c>
    </row>
    <row r="176" spans="1:13" ht="24.7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5"/>
      <c r="L176" s="67"/>
      <c r="M176" s="66" t="str">
        <f>IF($D176="","",_xludf.IFNA(IF(VLOOKUP($D176,NATJECATELJI!$A:$H,8,FALSE)="","",VLOOKUP($D176,NATJECATELJI!$A:$H,8,FALSE)),""))</f>
        <v/>
      </c>
    </row>
    <row r="177" spans="1:13" ht="24.7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5"/>
      <c r="L177" s="67"/>
      <c r="M177" s="66" t="str">
        <f>IF($D177="","",_xludf.IFNA(IF(VLOOKUP($D177,NATJECATELJI!$A:$H,8,FALSE)="","",VLOOKUP($D177,NATJECATELJI!$A:$H,8,FALSE)),""))</f>
        <v/>
      </c>
    </row>
    <row r="178" spans="1:13" ht="24.7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5"/>
      <c r="L178" s="67"/>
      <c r="M178" s="66" t="str">
        <f>IF($D178="","",_xludf.IFNA(IF(VLOOKUP($D178,NATJECATELJI!$A:$H,8,FALSE)="","",VLOOKUP($D178,NATJECATELJI!$A:$H,8,FALSE)),""))</f>
        <v/>
      </c>
    </row>
    <row r="179" spans="1:13" ht="24.7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5"/>
      <c r="L179" s="67"/>
      <c r="M179" s="66" t="str">
        <f>IF($D179="","",_xludf.IFNA(IF(VLOOKUP($D179,NATJECATELJI!$A:$H,8,FALSE)="","",VLOOKUP($D179,NATJECATELJI!$A:$H,8,FALSE)),""))</f>
        <v/>
      </c>
    </row>
    <row r="180" spans="1:13" ht="24.7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5"/>
      <c r="L180" s="67"/>
      <c r="M180" s="66" t="str">
        <f>IF($D180="","",_xludf.IFNA(IF(VLOOKUP($D180,NATJECATELJI!$A:$H,8,FALSE)="","",VLOOKUP($D180,NATJECATELJI!$A:$H,8,FALSE)),""))</f>
        <v/>
      </c>
    </row>
    <row r="181" spans="1:13" ht="24.7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5"/>
      <c r="L181" s="67"/>
      <c r="M181" s="66" t="str">
        <f>IF($D181="","",_xludf.IFNA(IF(VLOOKUP($D181,NATJECATELJI!$A:$H,8,FALSE)="","",VLOOKUP($D181,NATJECATELJI!$A:$H,8,FALSE)),""))</f>
        <v/>
      </c>
    </row>
    <row r="182" spans="1:13" ht="24.7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5"/>
      <c r="L182" s="67"/>
      <c r="M182" s="66" t="str">
        <f>IF($D182="","",_xludf.IFNA(IF(VLOOKUP($D182,NATJECATELJI!$A:$H,8,FALSE)="","",VLOOKUP($D182,NATJECATELJI!$A:$H,8,FALSE)),""))</f>
        <v/>
      </c>
    </row>
    <row r="183" spans="1:13" ht="24.7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5"/>
      <c r="L183" s="67"/>
      <c r="M183" s="66" t="str">
        <f>IF($D183="","",_xludf.IFNA(IF(VLOOKUP($D183,NATJECATELJI!$A:$H,8,FALSE)="","",VLOOKUP($D183,NATJECATELJI!$A:$H,8,FALSE)),""))</f>
        <v/>
      </c>
    </row>
    <row r="184" spans="1:13" ht="24.7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5"/>
      <c r="L184" s="67"/>
      <c r="M184" s="66" t="str">
        <f>IF($D184="","",_xludf.IFNA(IF(VLOOKUP($D184,NATJECATELJI!$A:$H,8,FALSE)="","",VLOOKUP($D184,NATJECATELJI!$A:$H,8,FALSE)),""))</f>
        <v/>
      </c>
    </row>
    <row r="185" spans="1:13" ht="24.7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5"/>
      <c r="L185" s="67"/>
      <c r="M185" s="66" t="str">
        <f>IF($D185="","",_xludf.IFNA(IF(VLOOKUP($D185,NATJECATELJI!$A:$H,8,FALSE)="","",VLOOKUP($D185,NATJECATELJI!$A:$H,8,FALSE)),""))</f>
        <v/>
      </c>
    </row>
    <row r="186" spans="1:13" ht="24.7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5"/>
      <c r="L186" s="67"/>
      <c r="M186" s="66" t="str">
        <f>IF($D186="","",_xludf.IFNA(IF(VLOOKUP($D186,NATJECATELJI!$A:$H,8,FALSE)="","",VLOOKUP($D186,NATJECATELJI!$A:$H,8,FALSE)),""))</f>
        <v/>
      </c>
    </row>
    <row r="187" spans="1:13" ht="24.7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5"/>
      <c r="L187" s="67"/>
      <c r="M187" s="66" t="str">
        <f>IF($D187="","",_xludf.IFNA(IF(VLOOKUP($D187,NATJECATELJI!$A:$H,8,FALSE)="","",VLOOKUP($D187,NATJECATELJI!$A:$H,8,FALSE)),""))</f>
        <v/>
      </c>
    </row>
    <row r="188" spans="1:13" ht="24.7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5"/>
      <c r="L188" s="67"/>
      <c r="M188" s="66" t="str">
        <f>IF($D188="","",_xludf.IFNA(IF(VLOOKUP($D188,NATJECATELJI!$A:$H,8,FALSE)="","",VLOOKUP($D188,NATJECATELJI!$A:$H,8,FALSE)),""))</f>
        <v/>
      </c>
    </row>
    <row r="189" spans="1:13" ht="24.7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5"/>
      <c r="L189" s="67"/>
      <c r="M189" s="66" t="str">
        <f>IF($D189="","",_xludf.IFNA(IF(VLOOKUP($D189,NATJECATELJI!$A:$H,8,FALSE)="","",VLOOKUP($D189,NATJECATELJI!$A:$H,8,FALSE)),""))</f>
        <v/>
      </c>
    </row>
    <row r="190" spans="1:13" ht="24.7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5"/>
      <c r="L190" s="67"/>
      <c r="M190" s="66" t="str">
        <f>IF($D190="","",_xludf.IFNA(IF(VLOOKUP($D190,NATJECATELJI!$A:$H,8,FALSE)="","",VLOOKUP($D190,NATJECATELJI!$A:$H,8,FALSE)),""))</f>
        <v/>
      </c>
    </row>
    <row r="191" spans="1:13" ht="24.7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5"/>
      <c r="L191" s="67"/>
      <c r="M191" s="66" t="str">
        <f>IF($D191="","",_xludf.IFNA(IF(VLOOKUP($D191,NATJECATELJI!$A:$H,8,FALSE)="","",VLOOKUP($D191,NATJECATELJI!$A:$H,8,FALSE)),""))</f>
        <v/>
      </c>
    </row>
    <row r="192" spans="1:13" ht="24.7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5"/>
      <c r="L192" s="67"/>
      <c r="M192" s="66" t="str">
        <f>IF($D192="","",_xludf.IFNA(IF(VLOOKUP($D192,NATJECATELJI!$A:$H,8,FALSE)="","",VLOOKUP($D192,NATJECATELJI!$A:$H,8,FALSE)),""))</f>
        <v/>
      </c>
    </row>
    <row r="193" spans="1:13" ht="24.7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5"/>
      <c r="L193" s="67"/>
      <c r="M193" s="66" t="str">
        <f>IF($D193="","",_xludf.IFNA(IF(VLOOKUP($D193,NATJECATELJI!$A:$H,8,FALSE)="","",VLOOKUP($D193,NATJECATELJI!$A:$H,8,FALSE)),""))</f>
        <v/>
      </c>
    </row>
    <row r="194" spans="1:13" ht="24.7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5"/>
      <c r="L194" s="67"/>
      <c r="M194" s="66" t="str">
        <f>IF($D194="","",_xludf.IFNA(IF(VLOOKUP($D194,NATJECATELJI!$A:$H,8,FALSE)="","",VLOOKUP($D194,NATJECATELJI!$A:$H,8,FALSE)),""))</f>
        <v/>
      </c>
    </row>
    <row r="195" spans="1:13" ht="24.7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5"/>
      <c r="L195" s="67"/>
      <c r="M195" s="66" t="str">
        <f>IF($D195="","",_xludf.IFNA(IF(VLOOKUP($D195,NATJECATELJI!$A:$H,8,FALSE)="","",VLOOKUP($D195,NATJECATELJI!$A:$H,8,FALSE)),""))</f>
        <v/>
      </c>
    </row>
    <row r="196" spans="1:13" ht="24.7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5"/>
      <c r="L196" s="67"/>
      <c r="M196" s="66" t="str">
        <f>IF($D196="","",_xludf.IFNA(IF(VLOOKUP($D196,NATJECATELJI!$A:$H,8,FALSE)="","",VLOOKUP($D196,NATJECATELJI!$A:$H,8,FALSE)),""))</f>
        <v/>
      </c>
    </row>
    <row r="197" spans="1:13" ht="24.7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5"/>
      <c r="L197" s="67"/>
      <c r="M197" s="66" t="str">
        <f>IF($D197="","",_xludf.IFNA(IF(VLOOKUP($D197,NATJECATELJI!$A:$H,8,FALSE)="","",VLOOKUP($D197,NATJECATELJI!$A:$H,8,FALSE)),""))</f>
        <v/>
      </c>
    </row>
    <row r="198" spans="1:13" ht="24.7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5"/>
      <c r="L198" s="67"/>
      <c r="M198" s="66" t="str">
        <f>IF($D198="","",_xludf.IFNA(IF(VLOOKUP($D198,NATJECATELJI!$A:$H,8,FALSE)="","",VLOOKUP($D198,NATJECATELJI!$A:$H,8,FALSE)),""))</f>
        <v/>
      </c>
    </row>
    <row r="199" spans="1:13" ht="24.7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5"/>
      <c r="L199" s="67"/>
      <c r="M199" s="66" t="str">
        <f>IF($D199="","",_xludf.IFNA(IF(VLOOKUP($D199,NATJECATELJI!$A:$H,8,FALSE)="","",VLOOKUP($D199,NATJECATELJI!$A:$H,8,FALSE)),""))</f>
        <v/>
      </c>
    </row>
    <row r="200" spans="1:13" ht="24.7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5"/>
      <c r="L200" s="67"/>
      <c r="M200" s="66" t="str">
        <f>IF($D200="","",_xludf.IFNA(IF(VLOOKUP($D200,NATJECATELJI!$A:$H,8,FALSE)="","",VLOOKUP($D200,NATJECATELJI!$A:$H,8,FALSE)),""))</f>
        <v/>
      </c>
    </row>
    <row r="201" spans="1:13" ht="24.7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5"/>
      <c r="L201" s="67"/>
      <c r="M201" s="66" t="str">
        <f>IF($D201="","",_xludf.IFNA(IF(VLOOKUP($D201,NATJECATELJI!$A:$H,8,FALSE)="","",VLOOKUP($D201,NATJECATELJI!$A:$H,8,FALSE)),""))</f>
        <v/>
      </c>
    </row>
    <row r="202" spans="1:13" ht="24.7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5"/>
      <c r="L202" s="67"/>
      <c r="M202" s="66" t="str">
        <f>IF($D202="","",_xludf.IFNA(IF(VLOOKUP($D202,NATJECATELJI!$A:$H,8,FALSE)="","",VLOOKUP($D202,NATJECATELJI!$A:$H,8,FALSE)),""))</f>
        <v/>
      </c>
    </row>
    <row r="203" spans="1:13" ht="24.7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5"/>
      <c r="L203" s="67"/>
      <c r="M203" s="66" t="str">
        <f>IF($D203="","",_xludf.IFNA(IF(VLOOKUP($D203,NATJECATELJI!$A:$H,8,FALSE)="","",VLOOKUP($D203,NATJECATELJI!$A:$H,8,FALSE)),""))</f>
        <v/>
      </c>
    </row>
    <row r="204" spans="1:13" ht="24.7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5"/>
      <c r="L204" s="67"/>
      <c r="M204" s="66" t="str">
        <f>IF($D204="","",_xludf.IFNA(IF(VLOOKUP($D204,NATJECATELJI!$A:$H,8,FALSE)="","",VLOOKUP($D204,NATJECATELJI!$A:$H,8,FALSE)),""))</f>
        <v/>
      </c>
    </row>
    <row r="205" spans="1:13" ht="24.7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5"/>
      <c r="L205" s="67"/>
      <c r="M205" s="66" t="str">
        <f>IF($D205="","",_xludf.IFNA(IF(VLOOKUP($D205,NATJECATELJI!$A:$H,8,FALSE)="","",VLOOKUP($D205,NATJECATELJI!$A:$H,8,FALSE)),""))</f>
        <v/>
      </c>
    </row>
    <row r="206" spans="1:13" ht="24.7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5"/>
      <c r="L206" s="67"/>
      <c r="M206" s="66" t="str">
        <f>IF($D206="","",_xludf.IFNA(IF(VLOOKUP($D206,NATJECATELJI!$A:$H,8,FALSE)="","",VLOOKUP($D206,NATJECATELJI!$A:$H,8,FALSE)),""))</f>
        <v/>
      </c>
    </row>
    <row r="207" spans="1:13" ht="24.7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5"/>
      <c r="L207" s="67"/>
      <c r="M207" s="66" t="str">
        <f>IF($D207="","",_xludf.IFNA(IF(VLOOKUP($D207,NATJECATELJI!$A:$H,8,FALSE)="","",VLOOKUP($D207,NATJECATELJI!$A:$H,8,FALSE)),""))</f>
        <v/>
      </c>
    </row>
    <row r="208" spans="1:13" ht="24.7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5"/>
      <c r="L208" s="67"/>
      <c r="M208" s="66" t="str">
        <f>IF($D208="","",_xludf.IFNA(IF(VLOOKUP($D208,NATJECATELJI!$A:$H,8,FALSE)="","",VLOOKUP($D208,NATJECATELJI!$A:$H,8,FALSE)),""))</f>
        <v/>
      </c>
    </row>
    <row r="209" spans="1:13" ht="24.7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5"/>
      <c r="L209" s="67"/>
      <c r="M209" s="66" t="str">
        <f>IF($D209="","",_xludf.IFNA(IF(VLOOKUP($D209,NATJECATELJI!$A:$H,8,FALSE)="","",VLOOKUP($D209,NATJECATELJI!$A:$H,8,FALSE)),""))</f>
        <v/>
      </c>
    </row>
    <row r="210" spans="1:13" ht="24.7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5"/>
      <c r="L210" s="67"/>
      <c r="M210" s="66" t="str">
        <f>IF($D210="","",_xludf.IFNA(IF(VLOOKUP($D210,NATJECATELJI!$A:$H,8,FALSE)="","",VLOOKUP($D210,NATJECATELJI!$A:$H,8,FALSE)),""))</f>
        <v/>
      </c>
    </row>
    <row r="211" spans="1:13" ht="24.7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5"/>
      <c r="L211" s="67"/>
      <c r="M211" s="66" t="str">
        <f>IF($D211="","",_xludf.IFNA(IF(VLOOKUP($D211,NATJECATELJI!$A:$H,8,FALSE)="","",VLOOKUP($D211,NATJECATELJI!$A:$H,8,FALSE)),""))</f>
        <v/>
      </c>
    </row>
    <row r="212" spans="1:13" ht="24.7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5"/>
      <c r="L212" s="67"/>
      <c r="M212" s="66" t="str">
        <f>IF($D212="","",_xludf.IFNA(IF(VLOOKUP($D212,NATJECATELJI!$A:$H,8,FALSE)="","",VLOOKUP($D212,NATJECATELJI!$A:$H,8,FALSE)),""))</f>
        <v/>
      </c>
    </row>
    <row r="213" spans="1:13" ht="24.7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5"/>
      <c r="L213" s="67"/>
      <c r="M213" s="66" t="str">
        <f>IF($D213="","",_xludf.IFNA(IF(VLOOKUP($D213,NATJECATELJI!$A:$H,8,FALSE)="","",VLOOKUP($D213,NATJECATELJI!$A:$H,8,FALSE)),""))</f>
        <v/>
      </c>
    </row>
    <row r="214" spans="1:13" ht="24.7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5"/>
      <c r="L214" s="67"/>
      <c r="M214" s="66" t="str">
        <f>IF($D214="","",_xludf.IFNA(IF(VLOOKUP($D214,NATJECATELJI!$A:$H,8,FALSE)="","",VLOOKUP($D214,NATJECATELJI!$A:$H,8,FALSE)),""))</f>
        <v/>
      </c>
    </row>
    <row r="215" spans="1:13" ht="24.7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5"/>
      <c r="L215" s="67"/>
      <c r="M215" s="66" t="str">
        <f>IF($D215="","",_xludf.IFNA(IF(VLOOKUP($D215,NATJECATELJI!$A:$H,8,FALSE)="","",VLOOKUP($D215,NATJECATELJI!$A:$H,8,FALSE)),""))</f>
        <v/>
      </c>
    </row>
    <row r="216" spans="1:13" ht="24.7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5"/>
      <c r="L216" s="67"/>
      <c r="M216" s="66" t="str">
        <f>IF($D216="","",_xludf.IFNA(IF(VLOOKUP($D216,NATJECATELJI!$A:$H,8,FALSE)="","",VLOOKUP($D216,NATJECATELJI!$A:$H,8,FALSE)),""))</f>
        <v/>
      </c>
    </row>
    <row r="217" spans="1:13" ht="24.7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5"/>
      <c r="L217" s="67"/>
      <c r="M217" s="66" t="str">
        <f>IF($D217="","",_xludf.IFNA(IF(VLOOKUP($D217,NATJECATELJI!$A:$H,8,FALSE)="","",VLOOKUP($D217,NATJECATELJI!$A:$H,8,FALSE)),""))</f>
        <v/>
      </c>
    </row>
    <row r="218" spans="1:13" ht="24.7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5"/>
      <c r="L218" s="67"/>
      <c r="M218" s="66" t="str">
        <f>IF($D218="","",_xludf.IFNA(IF(VLOOKUP($D218,NATJECATELJI!$A:$H,8,FALSE)="","",VLOOKUP($D218,NATJECATELJI!$A:$H,8,FALSE)),""))</f>
        <v/>
      </c>
    </row>
    <row r="219" spans="1:13" ht="24.7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5"/>
      <c r="L219" s="67"/>
      <c r="M219" s="66" t="str">
        <f>IF($D219="","",_xludf.IFNA(IF(VLOOKUP($D219,NATJECATELJI!$A:$H,8,FALSE)="","",VLOOKUP($D219,NATJECATELJI!$A:$H,8,FALSE)),""))</f>
        <v/>
      </c>
    </row>
    <row r="220" spans="1:13" ht="24.7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5"/>
      <c r="L220" s="67"/>
      <c r="M220" s="66" t="str">
        <f>IF($D220="","",_xludf.IFNA(IF(VLOOKUP($D220,NATJECATELJI!$A:$H,8,FALSE)="","",VLOOKUP($D220,NATJECATELJI!$A:$H,8,FALSE)),""))</f>
        <v/>
      </c>
    </row>
    <row r="221" spans="1:13" ht="24.7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5"/>
      <c r="L221" s="67"/>
      <c r="M221" s="66" t="str">
        <f>IF($D221="","",_xludf.IFNA(IF(VLOOKUP($D221,NATJECATELJI!$A:$H,8,FALSE)="","",VLOOKUP($D221,NATJECATELJI!$A:$H,8,FALSE)),""))</f>
        <v/>
      </c>
    </row>
    <row r="222" spans="1:13" ht="24.7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5"/>
      <c r="L222" s="67"/>
      <c r="M222" s="66" t="str">
        <f>IF($D222="","",_xludf.IFNA(IF(VLOOKUP($D222,NATJECATELJI!$A:$H,8,FALSE)="","",VLOOKUP($D222,NATJECATELJI!$A:$H,8,FALSE)),""))</f>
        <v/>
      </c>
    </row>
    <row r="223" spans="1:13" ht="24.7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5"/>
      <c r="L223" s="67"/>
      <c r="M223" s="66" t="str">
        <f>IF($D223="","",_xludf.IFNA(IF(VLOOKUP($D223,NATJECATELJI!$A:$H,8,FALSE)="","",VLOOKUP($D223,NATJECATELJI!$A:$H,8,FALSE)),""))</f>
        <v/>
      </c>
    </row>
    <row r="224" spans="1:13" ht="24.7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5"/>
      <c r="L224" s="67"/>
      <c r="M224" s="66" t="str">
        <f>IF($D224="","",_xludf.IFNA(IF(VLOOKUP($D224,NATJECATELJI!$A:$H,8,FALSE)="","",VLOOKUP($D224,NATJECATELJI!$A:$H,8,FALSE)),""))</f>
        <v/>
      </c>
    </row>
    <row r="225" spans="1:13" ht="24.7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5"/>
      <c r="L225" s="67"/>
      <c r="M225" s="66" t="str">
        <f>IF($D225="","",_xludf.IFNA(IF(VLOOKUP($D225,NATJECATELJI!$A:$H,8,FALSE)="","",VLOOKUP($D225,NATJECATELJI!$A:$H,8,FALSE)),""))</f>
        <v/>
      </c>
    </row>
    <row r="226" spans="1:13" ht="24.7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5"/>
      <c r="L226" s="67"/>
      <c r="M226" s="66" t="str">
        <f>IF($D226="","",_xludf.IFNA(IF(VLOOKUP($D226,NATJECATELJI!$A:$H,8,FALSE)="","",VLOOKUP($D226,NATJECATELJI!$A:$H,8,FALSE)),""))</f>
        <v/>
      </c>
    </row>
    <row r="227" spans="1:13" ht="24.7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5"/>
      <c r="L227" s="67"/>
      <c r="M227" s="66" t="str">
        <f>IF($D227="","",_xludf.IFNA(IF(VLOOKUP($D227,NATJECATELJI!$A:$H,8,FALSE)="","",VLOOKUP($D227,NATJECATELJI!$A:$H,8,FALSE)),""))</f>
        <v/>
      </c>
    </row>
    <row r="228" spans="1:13" ht="24.7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5"/>
      <c r="L228" s="67"/>
      <c r="M228" s="66" t="str">
        <f>IF($D228="","",_xludf.IFNA(IF(VLOOKUP($D228,NATJECATELJI!$A:$H,8,FALSE)="","",VLOOKUP($D228,NATJECATELJI!$A:$H,8,FALSE)),""))</f>
        <v/>
      </c>
    </row>
    <row r="229" spans="1:13" ht="24.7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5"/>
      <c r="L229" s="67"/>
      <c r="M229" s="66" t="str">
        <f>IF($D229="","",_xludf.IFNA(IF(VLOOKUP($D229,NATJECATELJI!$A:$H,8,FALSE)="","",VLOOKUP($D229,NATJECATELJI!$A:$H,8,FALSE)),""))</f>
        <v/>
      </c>
    </row>
    <row r="230" spans="1:13" ht="24.7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5"/>
      <c r="L230" s="67"/>
      <c r="M230" s="66" t="str">
        <f>IF($D230="","",_xludf.IFNA(IF(VLOOKUP($D230,NATJECATELJI!$A:$H,8,FALSE)="","",VLOOKUP($D230,NATJECATELJI!$A:$H,8,FALSE)),""))</f>
        <v/>
      </c>
    </row>
    <row r="231" spans="1:13" ht="24.7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5"/>
      <c r="L231" s="67"/>
      <c r="M231" s="66" t="str">
        <f>IF($D231="","",_xludf.IFNA(IF(VLOOKUP($D231,NATJECATELJI!$A:$H,8,FALSE)="","",VLOOKUP($D231,NATJECATELJI!$A:$H,8,FALSE)),""))</f>
        <v/>
      </c>
    </row>
    <row r="232" spans="1:13" ht="24.7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5"/>
      <c r="L232" s="67"/>
      <c r="M232" s="66" t="str">
        <f>IF($D232="","",_xludf.IFNA(IF(VLOOKUP($D232,NATJECATELJI!$A:$H,8,FALSE)="","",VLOOKUP($D232,NATJECATELJI!$A:$H,8,FALSE)),""))</f>
        <v/>
      </c>
    </row>
    <row r="233" spans="1:13" ht="24.7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5"/>
      <c r="L233" s="67"/>
      <c r="M233" s="66" t="str">
        <f>IF($D233="","",_xludf.IFNA(IF(VLOOKUP($D233,NATJECATELJI!$A:$H,8,FALSE)="","",VLOOKUP($D233,NATJECATELJI!$A:$H,8,FALSE)),""))</f>
        <v/>
      </c>
    </row>
    <row r="234" spans="1:13" ht="24.7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5"/>
      <c r="L234" s="67"/>
      <c r="M234" s="66" t="str">
        <f>IF($D234="","",_xludf.IFNA(IF(VLOOKUP($D234,NATJECATELJI!$A:$H,8,FALSE)="","",VLOOKUP($D234,NATJECATELJI!$A:$H,8,FALSE)),""))</f>
        <v/>
      </c>
    </row>
    <row r="235" spans="1:13" ht="24.7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5"/>
      <c r="L235" s="67"/>
      <c r="M235" s="66" t="str">
        <f>IF($D235="","",_xludf.IFNA(IF(VLOOKUP($D235,NATJECATELJI!$A:$H,8,FALSE)="","",VLOOKUP($D235,NATJECATELJI!$A:$H,8,FALSE)),""))</f>
        <v/>
      </c>
    </row>
    <row r="236" spans="1:13" ht="24.7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5"/>
      <c r="L236" s="67"/>
      <c r="M236" s="66" t="str">
        <f>IF($D236="","",_xludf.IFNA(IF(VLOOKUP($D236,NATJECATELJI!$A:$H,8,FALSE)="","",VLOOKUP($D236,NATJECATELJI!$A:$H,8,FALSE)),""))</f>
        <v/>
      </c>
    </row>
    <row r="237" spans="1:13" ht="24.7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5"/>
      <c r="L237" s="67"/>
      <c r="M237" s="66" t="str">
        <f>IF($D237="","",_xludf.IFNA(IF(VLOOKUP($D237,NATJECATELJI!$A:$H,8,FALSE)="","",VLOOKUP($D237,NATJECATELJI!$A:$H,8,FALSE)),""))</f>
        <v/>
      </c>
    </row>
    <row r="238" spans="1:13" ht="24.7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5"/>
      <c r="L238" s="67"/>
      <c r="M238" s="66" t="str">
        <f>IF($D238="","",_xludf.IFNA(IF(VLOOKUP($D238,NATJECATELJI!$A:$H,8,FALSE)="","",VLOOKUP($D238,NATJECATELJI!$A:$H,8,FALSE)),""))</f>
        <v/>
      </c>
    </row>
    <row r="239" spans="1:13" ht="24.7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5"/>
      <c r="L239" s="67"/>
      <c r="M239" s="66" t="str">
        <f>IF($D239="","",_xludf.IFNA(IF(VLOOKUP($D239,NATJECATELJI!$A:$H,8,FALSE)="","",VLOOKUP($D239,NATJECATELJI!$A:$H,8,FALSE)),""))</f>
        <v/>
      </c>
    </row>
    <row r="240" spans="1:13" ht="24.7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5"/>
      <c r="L240" s="67"/>
      <c r="M240" s="66" t="str">
        <f>IF($D240="","",_xludf.IFNA(IF(VLOOKUP($D240,NATJECATELJI!$A:$H,8,FALSE)="","",VLOOKUP($D240,NATJECATELJI!$A:$H,8,FALSE)),""))</f>
        <v/>
      </c>
    </row>
    <row r="241" spans="1:13" ht="24.7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5"/>
      <c r="L241" s="67"/>
      <c r="M241" s="66" t="str">
        <f>IF($D241="","",_xludf.IFNA(IF(VLOOKUP($D241,NATJECATELJI!$A:$H,8,FALSE)="","",VLOOKUP($D241,NATJECATELJI!$A:$H,8,FALSE)),""))</f>
        <v/>
      </c>
    </row>
    <row r="242" spans="1:13" ht="24.7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5"/>
      <c r="L242" s="67"/>
      <c r="M242" s="66" t="str">
        <f>IF($D242="","",_xludf.IFNA(IF(VLOOKUP($D242,NATJECATELJI!$A:$H,8,FALSE)="","",VLOOKUP($D242,NATJECATELJI!$A:$H,8,FALSE)),""))</f>
        <v/>
      </c>
    </row>
    <row r="243" spans="1:13" ht="24.7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5"/>
      <c r="L243" s="67"/>
      <c r="M243" s="66" t="str">
        <f>IF($D243="","",_xludf.IFNA(IF(VLOOKUP($D243,NATJECATELJI!$A:$H,8,FALSE)="","",VLOOKUP($D243,NATJECATELJI!$A:$H,8,FALSE)),""))</f>
        <v/>
      </c>
    </row>
    <row r="244" spans="1:13" ht="24.7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5"/>
      <c r="L244" s="67"/>
      <c r="M244" s="66" t="str">
        <f>IF($D244="","",_xludf.IFNA(IF(VLOOKUP($D244,NATJECATELJI!$A:$H,8,FALSE)="","",VLOOKUP($D244,NATJECATELJI!$A:$H,8,FALSE)),""))</f>
        <v/>
      </c>
    </row>
    <row r="245" spans="1:13" ht="24.7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5"/>
      <c r="L245" s="67"/>
      <c r="M245" s="66" t="str">
        <f>IF($D245="","",_xludf.IFNA(IF(VLOOKUP($D245,NATJECATELJI!$A:$H,8,FALSE)="","",VLOOKUP($D245,NATJECATELJI!$A:$H,8,FALSE)),""))</f>
        <v/>
      </c>
    </row>
    <row r="246" spans="1:13" ht="24.7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5"/>
      <c r="L246" s="67"/>
      <c r="M246" s="66" t="str">
        <f>IF($D246="","",_xludf.IFNA(IF(VLOOKUP($D246,NATJECATELJI!$A:$H,8,FALSE)="","",VLOOKUP($D246,NATJECATELJI!$A:$H,8,FALSE)),""))</f>
        <v/>
      </c>
    </row>
    <row r="247" spans="1:13" ht="24.7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5"/>
      <c r="L247" s="67"/>
      <c r="M247" s="66" t="str">
        <f>IF($D247="","",_xludf.IFNA(IF(VLOOKUP($D247,NATJECATELJI!$A:$H,8,FALSE)="","",VLOOKUP($D247,NATJECATELJI!$A:$H,8,FALSE)),""))</f>
        <v/>
      </c>
    </row>
    <row r="248" spans="1:13" ht="24.7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5"/>
      <c r="L248" s="67"/>
      <c r="M248" s="66" t="str">
        <f>IF($D248="","",_xludf.IFNA(IF(VLOOKUP($D248,NATJECATELJI!$A:$H,8,FALSE)="","",VLOOKUP($D248,NATJECATELJI!$A:$H,8,FALSE)),""))</f>
        <v/>
      </c>
    </row>
    <row r="249" spans="1:13" ht="24.7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5"/>
      <c r="L249" s="67"/>
      <c r="M249" s="66" t="str">
        <f>IF($D249="","",_xludf.IFNA(IF(VLOOKUP($D249,NATJECATELJI!$A:$H,8,FALSE)="","",VLOOKUP($D249,NATJECATELJI!$A:$H,8,FALSE)),""))</f>
        <v/>
      </c>
    </row>
    <row r="250" spans="1:13" ht="24.7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5"/>
      <c r="L250" s="67"/>
      <c r="M250" s="66" t="str">
        <f>IF($D250="","",_xludf.IFNA(IF(VLOOKUP($D250,NATJECATELJI!$A:$H,8,FALSE)="","",VLOOKUP($D250,NATJECATELJI!$A:$H,8,FALSE)),""))</f>
        <v/>
      </c>
    </row>
    <row r="251" spans="1:13" ht="24.7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5"/>
      <c r="L251" s="67"/>
      <c r="M251" s="66" t="str">
        <f>IF($D251="","",_xludf.IFNA(IF(VLOOKUP($D251,NATJECATELJI!$A:$H,8,FALSE)="","",VLOOKUP($D251,NATJECATELJI!$A:$H,8,FALSE)),""))</f>
        <v/>
      </c>
    </row>
    <row r="252" spans="1:13" ht="24.7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5"/>
      <c r="L252" s="67"/>
      <c r="M252" s="66" t="str">
        <f>IF($D252="","",_xludf.IFNA(IF(VLOOKUP($D252,NATJECATELJI!$A:$H,8,FALSE)="","",VLOOKUP($D252,NATJECATELJI!$A:$H,8,FALSE)),""))</f>
        <v/>
      </c>
    </row>
    <row r="253" spans="1:13" ht="24.7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5"/>
      <c r="L253" s="67"/>
      <c r="M253" s="66" t="str">
        <f>IF($D253="","",_xludf.IFNA(IF(VLOOKUP($D253,NATJECATELJI!$A:$H,8,FALSE)="","",VLOOKUP($D253,NATJECATELJI!$A:$H,8,FALSE)),""))</f>
        <v/>
      </c>
    </row>
    <row r="254" spans="1:13" ht="24.7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5"/>
      <c r="L254" s="67"/>
      <c r="M254" s="66" t="str">
        <f>IF($D254="","",_xludf.IFNA(IF(VLOOKUP($D254,NATJECATELJI!$A:$H,8,FALSE)="","",VLOOKUP($D254,NATJECATELJI!$A:$H,8,FALSE)),""))</f>
        <v/>
      </c>
    </row>
    <row r="255" spans="1:13" ht="24.7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5"/>
      <c r="L255" s="67"/>
      <c r="M255" s="66" t="str">
        <f>IF($D255="","",_xludf.IFNA(IF(VLOOKUP($D255,NATJECATELJI!$A:$H,8,FALSE)="","",VLOOKUP($D255,NATJECATELJI!$A:$H,8,FALSE)),""))</f>
        <v/>
      </c>
    </row>
    <row r="256" spans="1:13" ht="24.7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5"/>
      <c r="L256" s="67"/>
      <c r="M256" s="66" t="str">
        <f>IF($D256="","",_xludf.IFNA(IF(VLOOKUP($D256,NATJECATELJI!$A:$H,8,FALSE)="","",VLOOKUP($D256,NATJECATELJI!$A:$H,8,FALSE)),""))</f>
        <v/>
      </c>
    </row>
    <row r="257" spans="1:13" ht="24.7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5"/>
      <c r="L257" s="67"/>
      <c r="M257" s="66" t="str">
        <f>IF($D257="","",_xludf.IFNA(IF(VLOOKUP($D257,NATJECATELJI!$A:$H,8,FALSE)="","",VLOOKUP($D257,NATJECATELJI!$A:$H,8,FALSE)),""))</f>
        <v/>
      </c>
    </row>
    <row r="258" spans="1:13" ht="24.7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5"/>
      <c r="L258" s="67"/>
      <c r="M258" s="66" t="str">
        <f>IF($D258="","",_xludf.IFNA(IF(VLOOKUP($D258,NATJECATELJI!$A:$H,8,FALSE)="","",VLOOKUP($D258,NATJECATELJI!$A:$H,8,FALSE)),""))</f>
        <v/>
      </c>
    </row>
    <row r="259" spans="1:13" ht="24.7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5"/>
      <c r="L259" s="67"/>
      <c r="M259" s="66" t="str">
        <f>IF($D259="","",_xludf.IFNA(IF(VLOOKUP($D259,NATJECATELJI!$A:$H,8,FALSE)="","",VLOOKUP($D259,NATJECATELJI!$A:$H,8,FALSE)),""))</f>
        <v/>
      </c>
    </row>
    <row r="260" spans="1:13" ht="24.7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5"/>
      <c r="L260" s="67"/>
      <c r="M260" s="66" t="str">
        <f>IF($D260="","",_xludf.IFNA(IF(VLOOKUP($D260,NATJECATELJI!$A:$H,8,FALSE)="","",VLOOKUP($D260,NATJECATELJI!$A:$H,8,FALSE)),""))</f>
        <v/>
      </c>
    </row>
    <row r="261" spans="1:13" ht="24.7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5"/>
      <c r="L261" s="67"/>
      <c r="M261" s="66" t="str">
        <f>IF($D261="","",_xludf.IFNA(IF(VLOOKUP($D261,NATJECATELJI!$A:$H,8,FALSE)="","",VLOOKUP($D261,NATJECATELJI!$A:$H,8,FALSE)),""))</f>
        <v/>
      </c>
    </row>
    <row r="262" spans="1:13" ht="24.7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5"/>
      <c r="L262" s="67"/>
      <c r="M262" s="66" t="str">
        <f>IF($D262="","",_xludf.IFNA(IF(VLOOKUP($D262,NATJECATELJI!$A:$H,8,FALSE)="","",VLOOKUP($D262,NATJECATELJI!$A:$H,8,FALSE)),""))</f>
        <v/>
      </c>
    </row>
    <row r="263" spans="1:13" ht="24.7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5"/>
      <c r="L263" s="67"/>
      <c r="M263" s="66" t="str">
        <f>IF($D263="","",_xludf.IFNA(IF(VLOOKUP($D263,NATJECATELJI!$A:$H,8,FALSE)="","",VLOOKUP($D263,NATJECATELJI!$A:$H,8,FALSE)),""))</f>
        <v/>
      </c>
    </row>
    <row r="264" spans="1:13" ht="24.7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5"/>
      <c r="L264" s="67"/>
      <c r="M264" s="66" t="str">
        <f>IF($D264="","",_xludf.IFNA(IF(VLOOKUP($D264,NATJECATELJI!$A:$H,8,FALSE)="","",VLOOKUP($D264,NATJECATELJI!$A:$H,8,FALSE)),""))</f>
        <v/>
      </c>
    </row>
    <row r="265" spans="1:13" ht="24.7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5"/>
      <c r="L265" s="67"/>
      <c r="M265" s="66" t="str">
        <f>IF($D265="","",_xludf.IFNA(IF(VLOOKUP($D265,NATJECATELJI!$A:$H,8,FALSE)="","",VLOOKUP($D265,NATJECATELJI!$A:$H,8,FALSE)),""))</f>
        <v/>
      </c>
    </row>
    <row r="266" spans="1:13" ht="24.7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5"/>
      <c r="L266" s="67"/>
      <c r="M266" s="66" t="str">
        <f>IF($D266="","",_xludf.IFNA(IF(VLOOKUP($D266,NATJECATELJI!$A:$H,8,FALSE)="","",VLOOKUP($D266,NATJECATELJI!$A:$H,8,FALSE)),""))</f>
        <v/>
      </c>
    </row>
    <row r="267" spans="1:13" ht="24.7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5"/>
      <c r="L267" s="67"/>
      <c r="M267" s="66" t="str">
        <f>IF($D267="","",_xludf.IFNA(IF(VLOOKUP($D267,NATJECATELJI!$A:$H,8,FALSE)="","",VLOOKUP($D267,NATJECATELJI!$A:$H,8,FALSE)),""))</f>
        <v/>
      </c>
    </row>
    <row r="268" spans="1:13" ht="24.7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5"/>
      <c r="L268" s="67"/>
      <c r="M268" s="66" t="str">
        <f>IF($D268="","",_xludf.IFNA(IF(VLOOKUP($D268,NATJECATELJI!$A:$H,8,FALSE)="","",VLOOKUP($D268,NATJECATELJI!$A:$H,8,FALSE)),""))</f>
        <v/>
      </c>
    </row>
    <row r="269" spans="1:13" ht="24.7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5"/>
      <c r="L269" s="67"/>
      <c r="M269" s="66" t="str">
        <f>IF($D269="","",_xludf.IFNA(IF(VLOOKUP($D269,NATJECATELJI!$A:$H,8,FALSE)="","",VLOOKUP($D269,NATJECATELJI!$A:$H,8,FALSE)),""))</f>
        <v/>
      </c>
    </row>
    <row r="270" spans="1:13" ht="24.7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5"/>
      <c r="L270" s="67"/>
      <c r="M270" s="66" t="str">
        <f>IF($D270="","",_xludf.IFNA(IF(VLOOKUP($D270,NATJECATELJI!$A:$H,8,FALSE)="","",VLOOKUP($D270,NATJECATELJI!$A:$H,8,FALSE)),""))</f>
        <v/>
      </c>
    </row>
    <row r="271" spans="1:13" ht="24.7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5"/>
      <c r="L271" s="67"/>
      <c r="M271" s="66" t="str">
        <f>IF($D271="","",_xludf.IFNA(IF(VLOOKUP($D271,NATJECATELJI!$A:$H,8,FALSE)="","",VLOOKUP($D271,NATJECATELJI!$A:$H,8,FALSE)),""))</f>
        <v/>
      </c>
    </row>
    <row r="272" spans="1:13" ht="24.7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5"/>
      <c r="L272" s="67"/>
      <c r="M272" s="66" t="str">
        <f>IF($D272="","",_xludf.IFNA(IF(VLOOKUP($D272,NATJECATELJI!$A:$H,8,FALSE)="","",VLOOKUP($D272,NATJECATELJI!$A:$H,8,FALSE)),""))</f>
        <v/>
      </c>
    </row>
    <row r="273" spans="1:13" ht="24.7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5"/>
      <c r="L273" s="67"/>
      <c r="M273" s="66" t="str">
        <f>IF($D273="","",_xludf.IFNA(IF(VLOOKUP($D273,NATJECATELJI!$A:$H,8,FALSE)="","",VLOOKUP($D273,NATJECATELJI!$A:$H,8,FALSE)),""))</f>
        <v/>
      </c>
    </row>
    <row r="274" spans="1:13" ht="24.7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5"/>
      <c r="L274" s="67"/>
      <c r="M274" s="66" t="str">
        <f>IF($D274="","",_xludf.IFNA(IF(VLOOKUP($D274,NATJECATELJI!$A:$H,8,FALSE)="","",VLOOKUP($D274,NATJECATELJI!$A:$H,8,FALSE)),""))</f>
        <v/>
      </c>
    </row>
    <row r="275" spans="1:13" ht="24.7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5"/>
      <c r="L275" s="67"/>
      <c r="M275" s="66" t="str">
        <f>IF($D275="","",_xludf.IFNA(IF(VLOOKUP($D275,NATJECATELJI!$A:$H,8,FALSE)="","",VLOOKUP($D275,NATJECATELJI!$A:$H,8,FALSE)),""))</f>
        <v/>
      </c>
    </row>
    <row r="276" spans="1:13" ht="24.7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5"/>
      <c r="L276" s="67"/>
      <c r="M276" s="66" t="str">
        <f>IF($D276="","",_xludf.IFNA(IF(VLOOKUP($D276,NATJECATELJI!$A:$H,8,FALSE)="","",VLOOKUP($D276,NATJECATELJI!$A:$H,8,FALSE)),""))</f>
        <v/>
      </c>
    </row>
    <row r="277" spans="1:13" ht="24.7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5"/>
      <c r="L277" s="67"/>
      <c r="M277" s="66" t="str">
        <f>IF($D277="","",_xludf.IFNA(IF(VLOOKUP($D277,NATJECATELJI!$A:$H,8,FALSE)="","",VLOOKUP($D277,NATJECATELJI!$A:$H,8,FALSE)),""))</f>
        <v/>
      </c>
    </row>
    <row r="278" spans="1:13" ht="24.7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5"/>
      <c r="L278" s="67"/>
      <c r="M278" s="66" t="str">
        <f>IF($D278="","",_xludf.IFNA(IF(VLOOKUP($D278,NATJECATELJI!$A:$H,8,FALSE)="","",VLOOKUP($D278,NATJECATELJI!$A:$H,8,FALSE)),""))</f>
        <v/>
      </c>
    </row>
    <row r="279" spans="1:13" ht="24.7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5"/>
      <c r="L279" s="67"/>
      <c r="M279" s="66" t="str">
        <f>IF($D279="","",_xludf.IFNA(IF(VLOOKUP($D279,NATJECATELJI!$A:$H,8,FALSE)="","",VLOOKUP($D279,NATJECATELJI!$A:$H,8,FALSE)),""))</f>
        <v/>
      </c>
    </row>
    <row r="280" spans="1:13" ht="24.7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5"/>
      <c r="L280" s="67"/>
      <c r="M280" s="66" t="str">
        <f>IF($D280="","",_xludf.IFNA(IF(VLOOKUP($D280,NATJECATELJI!$A:$H,8,FALSE)="","",VLOOKUP($D280,NATJECATELJI!$A:$H,8,FALSE)),""))</f>
        <v/>
      </c>
    </row>
    <row r="281" spans="1:13" ht="24.7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5"/>
      <c r="L281" s="67"/>
      <c r="M281" s="66" t="str">
        <f>IF($D281="","",_xludf.IFNA(IF(VLOOKUP($D281,NATJECATELJI!$A:$H,8,FALSE)="","",VLOOKUP($D281,NATJECATELJI!$A:$H,8,FALSE)),""))</f>
        <v/>
      </c>
    </row>
    <row r="282" spans="1:13" ht="24.7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5"/>
      <c r="L282" s="67"/>
      <c r="M282" s="66" t="str">
        <f>IF($D282="","",_xludf.IFNA(IF(VLOOKUP($D282,NATJECATELJI!$A:$H,8,FALSE)="","",VLOOKUP($D282,NATJECATELJI!$A:$H,8,FALSE)),""))</f>
        <v/>
      </c>
    </row>
    <row r="283" spans="1:13" ht="24.7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5"/>
      <c r="L283" s="67"/>
      <c r="M283" s="66" t="str">
        <f>IF($D283="","",_xludf.IFNA(IF(VLOOKUP($D283,NATJECATELJI!$A:$H,8,FALSE)="","",VLOOKUP($D283,NATJECATELJI!$A:$H,8,FALSE)),""))</f>
        <v/>
      </c>
    </row>
    <row r="284" spans="1:13" ht="24.7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5"/>
      <c r="L284" s="67"/>
      <c r="M284" s="66" t="str">
        <f>IF($D284="","",_xludf.IFNA(IF(VLOOKUP($D284,NATJECATELJI!$A:$H,8,FALSE)="","",VLOOKUP($D284,NATJECATELJI!$A:$H,8,FALSE)),""))</f>
        <v/>
      </c>
    </row>
    <row r="285" spans="1:13" ht="24.7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5"/>
      <c r="L285" s="67"/>
      <c r="M285" s="66" t="str">
        <f>IF($D285="","",_xludf.IFNA(IF(VLOOKUP($D285,NATJECATELJI!$A:$H,8,FALSE)="","",VLOOKUP($D285,NATJECATELJI!$A:$H,8,FALSE)),""))</f>
        <v/>
      </c>
    </row>
    <row r="286" spans="1:13" ht="24.7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5"/>
      <c r="L286" s="67"/>
      <c r="M286" s="66" t="str">
        <f>IF($D286="","",_xludf.IFNA(IF(VLOOKUP($D286,NATJECATELJI!$A:$H,8,FALSE)="","",VLOOKUP($D286,NATJECATELJI!$A:$H,8,FALSE)),""))</f>
        <v/>
      </c>
    </row>
    <row r="287" spans="1:13" ht="24.7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5"/>
      <c r="L287" s="67"/>
      <c r="M287" s="66" t="str">
        <f>IF($D287="","",_xludf.IFNA(IF(VLOOKUP($D287,NATJECATELJI!$A:$H,8,FALSE)="","",VLOOKUP($D287,NATJECATELJI!$A:$H,8,FALSE)),""))</f>
        <v/>
      </c>
    </row>
    <row r="288" spans="1:13" ht="24.7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5"/>
      <c r="L288" s="67"/>
      <c r="M288" s="66" t="str">
        <f>IF($D288="","",_xludf.IFNA(IF(VLOOKUP($D288,NATJECATELJI!$A:$H,8,FALSE)="","",VLOOKUP($D288,NATJECATELJI!$A:$H,8,FALSE)),""))</f>
        <v/>
      </c>
    </row>
    <row r="289" spans="1:13" ht="24.7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5"/>
      <c r="L289" s="67"/>
      <c r="M289" s="66" t="str">
        <f>IF($D289="","",_xludf.IFNA(IF(VLOOKUP($D289,NATJECATELJI!$A:$H,8,FALSE)="","",VLOOKUP($D289,NATJECATELJI!$A:$H,8,FALSE)),""))</f>
        <v/>
      </c>
    </row>
    <row r="290" spans="1:13" ht="24.7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5"/>
      <c r="L290" s="67"/>
      <c r="M290" s="66" t="str">
        <f>IF($D290="","",_xludf.IFNA(IF(VLOOKUP($D290,NATJECATELJI!$A:$H,8,FALSE)="","",VLOOKUP($D290,NATJECATELJI!$A:$H,8,FALSE)),""))</f>
        <v/>
      </c>
    </row>
    <row r="291" spans="1:13" ht="24.7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5"/>
      <c r="L291" s="67"/>
      <c r="M291" s="66" t="str">
        <f>IF($D291="","",_xludf.IFNA(IF(VLOOKUP($D291,NATJECATELJI!$A:$H,8,FALSE)="","",VLOOKUP($D291,NATJECATELJI!$A:$H,8,FALSE)),""))</f>
        <v/>
      </c>
    </row>
    <row r="292" spans="1:13" ht="24.7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5"/>
      <c r="L292" s="67"/>
      <c r="M292" s="66" t="str">
        <f>IF($D292="","",_xludf.IFNA(IF(VLOOKUP($D292,NATJECATELJI!$A:$H,8,FALSE)="","",VLOOKUP($D292,NATJECATELJI!$A:$H,8,FALSE)),""))</f>
        <v/>
      </c>
    </row>
    <row r="293" spans="1:13" ht="24.7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5"/>
      <c r="L293" s="67"/>
      <c r="M293" s="66" t="str">
        <f>IF($D293="","",_xludf.IFNA(IF(VLOOKUP($D293,NATJECATELJI!$A:$H,8,FALSE)="","",VLOOKUP($D293,NATJECATELJI!$A:$H,8,FALSE)),""))</f>
        <v/>
      </c>
    </row>
    <row r="294" spans="1:13" ht="24.7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5"/>
      <c r="L294" s="67"/>
      <c r="M294" s="66" t="str">
        <f>IF($D294="","",_xludf.IFNA(IF(VLOOKUP($D294,NATJECATELJI!$A:$H,8,FALSE)="","",VLOOKUP($D294,NATJECATELJI!$A:$H,8,FALSE)),""))</f>
        <v/>
      </c>
    </row>
    <row r="295" spans="1:13" ht="24.7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5"/>
      <c r="L295" s="67"/>
      <c r="M295" s="66" t="str">
        <f>IF($D295="","",_xludf.IFNA(IF(VLOOKUP($D295,NATJECATELJI!$A:$H,8,FALSE)="","",VLOOKUP($D295,NATJECATELJI!$A:$H,8,FALSE)),""))</f>
        <v/>
      </c>
    </row>
    <row r="296" spans="1:13" ht="24.7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5"/>
      <c r="L296" s="67"/>
      <c r="M296" s="66" t="str">
        <f>IF($D296="","",_xludf.IFNA(IF(VLOOKUP($D296,NATJECATELJI!$A:$H,8,FALSE)="","",VLOOKUP($D296,NATJECATELJI!$A:$H,8,FALSE)),""))</f>
        <v/>
      </c>
    </row>
    <row r="297" spans="1:13" ht="24.7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5"/>
      <c r="L297" s="67"/>
      <c r="M297" s="66" t="str">
        <f>IF($D297="","",_xludf.IFNA(IF(VLOOKUP($D297,NATJECATELJI!$A:$H,8,FALSE)="","",VLOOKUP($D297,NATJECATELJI!$A:$H,8,FALSE)),""))</f>
        <v/>
      </c>
    </row>
    <row r="298" spans="1:13" ht="24.7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5"/>
      <c r="L298" s="67"/>
      <c r="M298" s="66" t="str">
        <f>IF($D298="","",_xludf.IFNA(IF(VLOOKUP($D298,NATJECATELJI!$A:$H,8,FALSE)="","",VLOOKUP($D298,NATJECATELJI!$A:$H,8,FALSE)),""))</f>
        <v/>
      </c>
    </row>
    <row r="299" spans="1:13" ht="24.7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5"/>
      <c r="L299" s="67"/>
      <c r="M299" s="66" t="str">
        <f>IF($D299="","",_xludf.IFNA(IF(VLOOKUP($D299,NATJECATELJI!$A:$H,8,FALSE)="","",VLOOKUP($D299,NATJECATELJI!$A:$H,8,FALSE)),""))</f>
        <v/>
      </c>
    </row>
    <row r="300" spans="1:13" ht="24.7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5"/>
      <c r="L300" s="67"/>
      <c r="M300" s="66" t="str">
        <f>IF($D300="","",_xludf.IFNA(IF(VLOOKUP($D300,NATJECATELJI!$A:$H,8,FALSE)="","",VLOOKUP($D300,NATJECATELJI!$A:$H,8,FALSE)),""))</f>
        <v/>
      </c>
    </row>
    <row r="301" spans="1:13" ht="24.7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5"/>
      <c r="L301" s="67"/>
      <c r="M301" s="66" t="str">
        <f>IF($D301="","",_xludf.IFNA(IF(VLOOKUP($D301,NATJECATELJI!$A:$H,8,FALSE)="","",VLOOKUP($D301,NATJECATELJI!$A:$H,8,FALSE)),""))</f>
        <v/>
      </c>
    </row>
    <row r="302" spans="1:13" ht="24.7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5"/>
      <c r="L302" s="67"/>
      <c r="M302" s="66" t="str">
        <f>IF($D302="","",_xludf.IFNA(IF(VLOOKUP($D302,NATJECATELJI!$A:$H,8,FALSE)="","",VLOOKUP($D302,NATJECATELJI!$A:$H,8,FALSE)),""))</f>
        <v/>
      </c>
    </row>
    <row r="303" spans="1:13" ht="24.7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5"/>
      <c r="L303" s="67"/>
      <c r="M303" s="66" t="str">
        <f>IF($D303="","",_xludf.IFNA(IF(VLOOKUP($D303,NATJECATELJI!$A:$H,8,FALSE)="","",VLOOKUP($D303,NATJECATELJI!$A:$H,8,FALSE)),""))</f>
        <v/>
      </c>
    </row>
    <row r="304" spans="1:13" ht="24.7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5"/>
      <c r="L304" s="67"/>
      <c r="M304" s="66" t="str">
        <f>IF($D304="","",_xludf.IFNA(IF(VLOOKUP($D304,NATJECATELJI!$A:$H,8,FALSE)="","",VLOOKUP($D304,NATJECATELJI!$A:$H,8,FALSE)),""))</f>
        <v/>
      </c>
    </row>
    <row r="305" spans="1:13" ht="24.7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5"/>
      <c r="L305" s="67"/>
      <c r="M305" s="66" t="str">
        <f>IF($D305="","",_xludf.IFNA(IF(VLOOKUP($D305,NATJECATELJI!$A:$H,8,FALSE)="","",VLOOKUP($D305,NATJECATELJI!$A:$H,8,FALSE)),""))</f>
        <v/>
      </c>
    </row>
    <row r="306" spans="1:13" ht="24.7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5"/>
      <c r="L306" s="67"/>
      <c r="M306" s="66" t="str">
        <f>IF($D306="","",_xludf.IFNA(IF(VLOOKUP($D306,NATJECATELJI!$A:$H,8,FALSE)="","",VLOOKUP($D306,NATJECATELJI!$A:$H,8,FALSE)),""))</f>
        <v/>
      </c>
    </row>
    <row r="307" spans="1:13" ht="24.7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5"/>
      <c r="L307" s="67"/>
      <c r="M307" s="66" t="str">
        <f>IF($D307="","",_xludf.IFNA(IF(VLOOKUP($D307,NATJECATELJI!$A:$H,8,FALSE)="","",VLOOKUP($D307,NATJECATELJI!$A:$H,8,FALSE)),""))</f>
        <v/>
      </c>
    </row>
    <row r="308" spans="1:13" ht="24.7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5"/>
      <c r="L308" s="67"/>
      <c r="M308" s="66" t="str">
        <f>IF($D308="","",_xludf.IFNA(IF(VLOOKUP($D308,NATJECATELJI!$A:$H,8,FALSE)="","",VLOOKUP($D308,NATJECATELJI!$A:$H,8,FALSE)),""))</f>
        <v/>
      </c>
    </row>
    <row r="309" spans="1:13" ht="24.7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5"/>
      <c r="L309" s="67"/>
      <c r="M309" s="66" t="str">
        <f>IF($D309="","",_xludf.IFNA(IF(VLOOKUP($D309,NATJECATELJI!$A:$H,8,FALSE)="","",VLOOKUP($D309,NATJECATELJI!$A:$H,8,FALSE)),""))</f>
        <v/>
      </c>
    </row>
    <row r="310" spans="1:13" ht="24.7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5"/>
      <c r="L310" s="67"/>
      <c r="M310" s="66" t="str">
        <f>IF($D310="","",_xludf.IFNA(IF(VLOOKUP($D310,NATJECATELJI!$A:$H,8,FALSE)="","",VLOOKUP($D310,NATJECATELJI!$A:$H,8,FALSE)),""))</f>
        <v/>
      </c>
    </row>
    <row r="311" spans="1:13" ht="24.7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5"/>
      <c r="L311" s="67"/>
      <c r="M311" s="66" t="str">
        <f>IF($D311="","",_xludf.IFNA(IF(VLOOKUP($D311,NATJECATELJI!$A:$H,8,FALSE)="","",VLOOKUP($D311,NATJECATELJI!$A:$H,8,FALSE)),""))</f>
        <v/>
      </c>
    </row>
    <row r="312" spans="1:13" ht="24.7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5"/>
      <c r="L312" s="67"/>
      <c r="M312" s="66" t="str">
        <f>IF($D312="","",_xludf.IFNA(IF(VLOOKUP($D312,NATJECATELJI!$A:$H,8,FALSE)="","",VLOOKUP($D312,NATJECATELJI!$A:$H,8,FALSE)),""))</f>
        <v/>
      </c>
    </row>
    <row r="313" spans="1:13" ht="24.7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5"/>
      <c r="L313" s="67"/>
      <c r="M313" s="66" t="str">
        <f>IF($D313="","",_xludf.IFNA(IF(VLOOKUP($D313,NATJECATELJI!$A:$H,8,FALSE)="","",VLOOKUP($D313,NATJECATELJI!$A:$H,8,FALSE)),""))</f>
        <v/>
      </c>
    </row>
    <row r="314" spans="1:13" ht="24.7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5"/>
      <c r="L314" s="67"/>
      <c r="M314" s="66" t="str">
        <f>IF($D314="","",_xludf.IFNA(IF(VLOOKUP($D314,NATJECATELJI!$A:$H,8,FALSE)="","",VLOOKUP($D314,NATJECATELJI!$A:$H,8,FALSE)),""))</f>
        <v/>
      </c>
    </row>
    <row r="315" spans="1:13" ht="24.7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5"/>
      <c r="L315" s="67"/>
      <c r="M315" s="66" t="str">
        <f>IF($D315="","",_xludf.IFNA(IF(VLOOKUP($D315,NATJECATELJI!$A:$H,8,FALSE)="","",VLOOKUP($D315,NATJECATELJI!$A:$H,8,FALSE)),""))</f>
        <v/>
      </c>
    </row>
    <row r="316" spans="1:13" ht="24.7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5"/>
      <c r="L316" s="67"/>
      <c r="M316" s="66" t="str">
        <f>IF($D316="","",_xludf.IFNA(IF(VLOOKUP($D316,NATJECATELJI!$A:$H,8,FALSE)="","",VLOOKUP($D316,NATJECATELJI!$A:$H,8,FALSE)),""))</f>
        <v/>
      </c>
    </row>
    <row r="317" spans="1:13" ht="24.7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5"/>
      <c r="L317" s="67"/>
      <c r="M317" s="66" t="str">
        <f>IF($D317="","",_xludf.IFNA(IF(VLOOKUP($D317,NATJECATELJI!$A:$H,8,FALSE)="","",VLOOKUP($D317,NATJECATELJI!$A:$H,8,FALSE)),""))</f>
        <v/>
      </c>
    </row>
    <row r="318" spans="1:13" ht="24.7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5"/>
      <c r="L318" s="67"/>
      <c r="M318" s="66" t="str">
        <f>IF($D318="","",_xludf.IFNA(IF(VLOOKUP($D318,NATJECATELJI!$A:$H,8,FALSE)="","",VLOOKUP($D318,NATJECATELJI!$A:$H,8,FALSE)),""))</f>
        <v/>
      </c>
    </row>
    <row r="319" spans="1:13" ht="24.7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5"/>
      <c r="L319" s="67"/>
      <c r="M319" s="66" t="str">
        <f>IF($D319="","",_xludf.IFNA(IF(VLOOKUP($D319,NATJECATELJI!$A:$H,8,FALSE)="","",VLOOKUP($D319,NATJECATELJI!$A:$H,8,FALSE)),""))</f>
        <v/>
      </c>
    </row>
    <row r="320" spans="1:13" ht="24.7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5"/>
      <c r="L320" s="67"/>
      <c r="M320" s="66" t="str">
        <f>IF($D320="","",_xludf.IFNA(IF(VLOOKUP($D320,NATJECATELJI!$A:$H,8,FALSE)="","",VLOOKUP($D320,NATJECATELJI!$A:$H,8,FALSE)),""))</f>
        <v/>
      </c>
    </row>
    <row r="321" spans="1:13" ht="24.7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5"/>
      <c r="L321" s="67"/>
      <c r="M321" s="66" t="str">
        <f>IF($D321="","",_xludf.IFNA(IF(VLOOKUP($D321,NATJECATELJI!$A:$H,8,FALSE)="","",VLOOKUP($D321,NATJECATELJI!$A:$H,8,FALSE)),""))</f>
        <v/>
      </c>
    </row>
    <row r="322" spans="1:13" ht="24.7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5"/>
      <c r="L322" s="67"/>
      <c r="M322" s="66" t="str">
        <f>IF($D322="","",_xludf.IFNA(IF(VLOOKUP($D322,NATJECATELJI!$A:$H,8,FALSE)="","",VLOOKUP($D322,NATJECATELJI!$A:$H,8,FALSE)),""))</f>
        <v/>
      </c>
    </row>
    <row r="323" spans="1:13" ht="24.7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5"/>
      <c r="L323" s="67"/>
      <c r="M323" s="66" t="str">
        <f>IF($D323="","",_xludf.IFNA(IF(VLOOKUP($D323,NATJECATELJI!$A:$H,8,FALSE)="","",VLOOKUP($D323,NATJECATELJI!$A:$H,8,FALSE)),""))</f>
        <v/>
      </c>
    </row>
    <row r="324" spans="1:13" ht="24.7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5"/>
      <c r="L324" s="67"/>
      <c r="M324" s="66" t="str">
        <f>IF($D324="","",_xludf.IFNA(IF(VLOOKUP($D324,NATJECATELJI!$A:$H,8,FALSE)="","",VLOOKUP($D324,NATJECATELJI!$A:$H,8,FALSE)),""))</f>
        <v/>
      </c>
    </row>
    <row r="325" spans="1:13" ht="24.7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5"/>
      <c r="L325" s="67"/>
      <c r="M325" s="66" t="str">
        <f>IF($D325="","",_xludf.IFNA(IF(VLOOKUP($D325,NATJECATELJI!$A:$H,8,FALSE)="","",VLOOKUP($D325,NATJECATELJI!$A:$H,8,FALSE)),""))</f>
        <v/>
      </c>
    </row>
    <row r="326" spans="1:13" ht="24.7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5"/>
      <c r="L326" s="67"/>
      <c r="M326" s="66" t="str">
        <f>IF($D326="","",_xludf.IFNA(IF(VLOOKUP($D326,NATJECATELJI!$A:$H,8,FALSE)="","",VLOOKUP($D326,NATJECATELJI!$A:$H,8,FALSE)),""))</f>
        <v/>
      </c>
    </row>
    <row r="327" spans="1:13" ht="24.7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5"/>
      <c r="L327" s="67"/>
      <c r="M327" s="66" t="str">
        <f>IF($D327="","",_xludf.IFNA(IF(VLOOKUP($D327,NATJECATELJI!$A:$H,8,FALSE)="","",VLOOKUP($D327,NATJECATELJI!$A:$H,8,FALSE)),""))</f>
        <v/>
      </c>
    </row>
    <row r="328" spans="1:13" ht="24.7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5"/>
      <c r="L328" s="67"/>
      <c r="M328" s="66" t="str">
        <f>IF($D328="","",_xludf.IFNA(IF(VLOOKUP($D328,NATJECATELJI!$A:$H,8,FALSE)="","",VLOOKUP($D328,NATJECATELJI!$A:$H,8,FALSE)),""))</f>
        <v/>
      </c>
    </row>
    <row r="329" spans="1:13" ht="24.7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5"/>
      <c r="L329" s="67"/>
      <c r="M329" s="66" t="str">
        <f>IF($D329="","",_xludf.IFNA(IF(VLOOKUP($D329,NATJECATELJI!$A:$H,8,FALSE)="","",VLOOKUP($D329,NATJECATELJI!$A:$H,8,FALSE)),""))</f>
        <v/>
      </c>
    </row>
    <row r="330" spans="1:13" ht="24.7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5"/>
      <c r="L330" s="67"/>
      <c r="M330" s="66" t="str">
        <f>IF($D330="","",_xludf.IFNA(IF(VLOOKUP($D330,NATJECATELJI!$A:$H,8,FALSE)="","",VLOOKUP($D330,NATJECATELJI!$A:$H,8,FALSE)),""))</f>
        <v/>
      </c>
    </row>
    <row r="331" spans="1:13" ht="24.7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5"/>
      <c r="L331" s="67"/>
      <c r="M331" s="66" t="str">
        <f>IF($D331="","",_xludf.IFNA(IF(VLOOKUP($D331,NATJECATELJI!$A:$H,8,FALSE)="","",VLOOKUP($D331,NATJECATELJI!$A:$H,8,FALSE)),""))</f>
        <v/>
      </c>
    </row>
    <row r="332" spans="1:13" ht="24.7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5"/>
      <c r="L332" s="67"/>
      <c r="M332" s="66" t="str">
        <f>IF($D332="","",_xludf.IFNA(IF(VLOOKUP($D332,NATJECATELJI!$A:$H,8,FALSE)="","",VLOOKUP($D332,NATJECATELJI!$A:$H,8,FALSE)),""))</f>
        <v/>
      </c>
    </row>
    <row r="333" spans="1:13" ht="24.7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5"/>
      <c r="L333" s="67"/>
      <c r="M333" s="66" t="str">
        <f>IF($D333="","",_xludf.IFNA(IF(VLOOKUP($D333,NATJECATELJI!$A:$H,8,FALSE)="","",VLOOKUP($D333,NATJECATELJI!$A:$H,8,FALSE)),""))</f>
        <v/>
      </c>
    </row>
    <row r="334" spans="1:13" ht="24.7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5"/>
      <c r="L334" s="67"/>
      <c r="M334" s="66" t="str">
        <f>IF($D334="","",_xludf.IFNA(IF(VLOOKUP($D334,NATJECATELJI!$A:$H,8,FALSE)="","",VLOOKUP($D334,NATJECATELJI!$A:$H,8,FALSE)),""))</f>
        <v/>
      </c>
    </row>
    <row r="335" spans="1:13" ht="24.7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5"/>
      <c r="L335" s="67"/>
      <c r="M335" s="66" t="str">
        <f>IF($D335="","",_xludf.IFNA(IF(VLOOKUP($D335,NATJECATELJI!$A:$H,8,FALSE)="","",VLOOKUP($D335,NATJECATELJI!$A:$H,8,FALSE)),""))</f>
        <v/>
      </c>
    </row>
    <row r="336" spans="1:13" ht="24.7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5"/>
      <c r="L336" s="67"/>
      <c r="M336" s="66" t="str">
        <f>IF($D336="","",_xludf.IFNA(IF(VLOOKUP($D336,NATJECATELJI!$A:$H,8,FALSE)="","",VLOOKUP($D336,NATJECATELJI!$A:$H,8,FALSE)),""))</f>
        <v/>
      </c>
    </row>
    <row r="337" spans="1:13" ht="24.7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5"/>
      <c r="L337" s="67"/>
      <c r="M337" s="66" t="str">
        <f>IF($D337="","",_xludf.IFNA(IF(VLOOKUP($D337,NATJECATELJI!$A:$H,8,FALSE)="","",VLOOKUP($D337,NATJECATELJI!$A:$H,8,FALSE)),""))</f>
        <v/>
      </c>
    </row>
    <row r="338" spans="1:13" ht="24.7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5"/>
      <c r="L338" s="67"/>
      <c r="M338" s="66" t="str">
        <f>IF($D338="","",_xludf.IFNA(IF(VLOOKUP($D338,NATJECATELJI!$A:$H,8,FALSE)="","",VLOOKUP($D338,NATJECATELJI!$A:$H,8,FALSE)),""))</f>
        <v/>
      </c>
    </row>
    <row r="339" spans="1:13" ht="24.7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5"/>
      <c r="L339" s="67"/>
      <c r="M339" s="66" t="str">
        <f>IF($D339="","",_xludf.IFNA(IF(VLOOKUP($D339,NATJECATELJI!$A:$H,8,FALSE)="","",VLOOKUP($D339,NATJECATELJI!$A:$H,8,FALSE)),""))</f>
        <v/>
      </c>
    </row>
    <row r="340" spans="1:13" ht="24.7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5"/>
      <c r="L340" s="67"/>
      <c r="M340" s="66" t="str">
        <f>IF($D340="","",_xludf.IFNA(IF(VLOOKUP($D340,NATJECATELJI!$A:$H,8,FALSE)="","",VLOOKUP($D340,NATJECATELJI!$A:$H,8,FALSE)),""))</f>
        <v/>
      </c>
    </row>
    <row r="341" spans="1:13" ht="24.7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5"/>
      <c r="L341" s="67"/>
      <c r="M341" s="66" t="str">
        <f>IF($D341="","",_xludf.IFNA(IF(VLOOKUP($D341,NATJECATELJI!$A:$H,8,FALSE)="","",VLOOKUP($D341,NATJECATELJI!$A:$H,8,FALSE)),""))</f>
        <v/>
      </c>
    </row>
    <row r="342" spans="1:13" ht="24.7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5"/>
      <c r="L342" s="67"/>
      <c r="M342" s="66" t="str">
        <f>IF($D342="","",_xludf.IFNA(IF(VLOOKUP($D342,NATJECATELJI!$A:$H,8,FALSE)="","",VLOOKUP($D342,NATJECATELJI!$A:$H,8,FALSE)),""))</f>
        <v/>
      </c>
    </row>
    <row r="343" spans="1:13" ht="24.7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5"/>
      <c r="L343" s="67"/>
      <c r="M343" s="66" t="str">
        <f>IF($D343="","",_xludf.IFNA(IF(VLOOKUP($D343,NATJECATELJI!$A:$H,8,FALSE)="","",VLOOKUP($D343,NATJECATELJI!$A:$H,8,FALSE)),""))</f>
        <v/>
      </c>
    </row>
    <row r="344" spans="1:13" ht="24.7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5"/>
      <c r="L344" s="67"/>
      <c r="M344" s="66" t="str">
        <f>IF($D344="","",_xludf.IFNA(IF(VLOOKUP($D344,NATJECATELJI!$A:$H,8,FALSE)="","",VLOOKUP($D344,NATJECATELJI!$A:$H,8,FALSE)),""))</f>
        <v/>
      </c>
    </row>
    <row r="345" spans="1:13" ht="24.7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5"/>
      <c r="L345" s="67"/>
      <c r="M345" s="66" t="str">
        <f>IF($D345="","",_xludf.IFNA(IF(VLOOKUP($D345,NATJECATELJI!$A:$H,8,FALSE)="","",VLOOKUP($D345,NATJECATELJI!$A:$H,8,FALSE)),""))</f>
        <v/>
      </c>
    </row>
    <row r="346" spans="1:13" ht="24.7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5"/>
      <c r="L346" s="67"/>
      <c r="M346" s="66" t="str">
        <f>IF($D346="","",_xludf.IFNA(IF(VLOOKUP($D346,NATJECATELJI!$A:$H,8,FALSE)="","",VLOOKUP($D346,NATJECATELJI!$A:$H,8,FALSE)),""))</f>
        <v/>
      </c>
    </row>
    <row r="347" spans="1:13" ht="24.7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5"/>
      <c r="L347" s="67"/>
      <c r="M347" s="66" t="str">
        <f>IF($D347="","",_xludf.IFNA(IF(VLOOKUP($D347,NATJECATELJI!$A:$H,8,FALSE)="","",VLOOKUP($D347,NATJECATELJI!$A:$H,8,FALSE)),""))</f>
        <v/>
      </c>
    </row>
    <row r="348" spans="1:13" ht="24.7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5"/>
      <c r="L348" s="67"/>
      <c r="M348" s="66" t="str">
        <f>IF($D348="","",_xludf.IFNA(IF(VLOOKUP($D348,NATJECATELJI!$A:$H,8,FALSE)="","",VLOOKUP($D348,NATJECATELJI!$A:$H,8,FALSE)),""))</f>
        <v/>
      </c>
    </row>
    <row r="349" spans="1:13" ht="24.7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5"/>
      <c r="L349" s="67"/>
      <c r="M349" s="66" t="str">
        <f>IF($D349="","",_xludf.IFNA(IF(VLOOKUP($D349,NATJECATELJI!$A:$H,8,FALSE)="","",VLOOKUP($D349,NATJECATELJI!$A:$H,8,FALSE)),""))</f>
        <v/>
      </c>
    </row>
    <row r="350" spans="1:13" ht="24.7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5"/>
      <c r="L350" s="67"/>
      <c r="M350" s="66" t="str">
        <f>IF($D350="","",_xludf.IFNA(IF(VLOOKUP($D350,NATJECATELJI!$A:$H,8,FALSE)="","",VLOOKUP($D350,NATJECATELJI!$A:$H,8,FALSE)),""))</f>
        <v/>
      </c>
    </row>
    <row r="351" spans="1:13" ht="24.7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5"/>
      <c r="L351" s="67"/>
      <c r="M351" s="66" t="str">
        <f>IF($D351="","",_xludf.IFNA(IF(VLOOKUP($D351,NATJECATELJI!$A:$H,8,FALSE)="","",VLOOKUP($D351,NATJECATELJI!$A:$H,8,FALSE)),""))</f>
        <v/>
      </c>
    </row>
    <row r="352" spans="1:13" ht="24.7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5"/>
      <c r="L352" s="67"/>
      <c r="M352" s="66" t="str">
        <f>IF($D352="","",_xludf.IFNA(IF(VLOOKUP($D352,NATJECATELJI!$A:$H,8,FALSE)="","",VLOOKUP($D352,NATJECATELJI!$A:$H,8,FALSE)),""))</f>
        <v/>
      </c>
    </row>
    <row r="353" spans="1:13" ht="24.7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5"/>
      <c r="L353" s="67"/>
      <c r="M353" s="66" t="str">
        <f>IF($D353="","",_xludf.IFNA(IF(VLOOKUP($D353,NATJECATELJI!$A:$H,8,FALSE)="","",VLOOKUP($D353,NATJECATELJI!$A:$H,8,FALSE)),""))</f>
        <v/>
      </c>
    </row>
    <row r="354" spans="1:13" ht="24.7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5"/>
      <c r="L354" s="67"/>
      <c r="M354" s="66" t="str">
        <f>IF($D354="","",_xludf.IFNA(IF(VLOOKUP($D354,NATJECATELJI!$A:$H,8,FALSE)="","",VLOOKUP($D354,NATJECATELJI!$A:$H,8,FALSE)),""))</f>
        <v/>
      </c>
    </row>
    <row r="355" spans="1:13" ht="24.7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5"/>
      <c r="L355" s="67"/>
      <c r="M355" s="66" t="str">
        <f>IF($D355="","",_xludf.IFNA(IF(VLOOKUP($D355,NATJECATELJI!$A:$H,8,FALSE)="","",VLOOKUP($D355,NATJECATELJI!$A:$H,8,FALSE)),""))</f>
        <v/>
      </c>
    </row>
    <row r="356" spans="1:13" ht="24.7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5"/>
      <c r="L356" s="67"/>
      <c r="M356" s="66" t="str">
        <f>IF($D356="","",_xludf.IFNA(IF(VLOOKUP($D356,NATJECATELJI!$A:$H,8,FALSE)="","",VLOOKUP($D356,NATJECATELJI!$A:$H,8,FALSE)),""))</f>
        <v/>
      </c>
    </row>
    <row r="357" spans="1:13" ht="24.7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5"/>
      <c r="L357" s="67"/>
      <c r="M357" s="66" t="str">
        <f>IF($D357="","",_xludf.IFNA(IF(VLOOKUP($D357,NATJECATELJI!$A:$H,8,FALSE)="","",VLOOKUP($D357,NATJECATELJI!$A:$H,8,FALSE)),""))</f>
        <v/>
      </c>
    </row>
    <row r="358" spans="1:13" ht="24.7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5"/>
      <c r="L358" s="67"/>
      <c r="M358" s="66" t="str">
        <f>IF($D358="","",_xludf.IFNA(IF(VLOOKUP($D358,NATJECATELJI!$A:$H,8,FALSE)="","",VLOOKUP($D358,NATJECATELJI!$A:$H,8,FALSE)),""))</f>
        <v/>
      </c>
    </row>
    <row r="359" spans="1:13" ht="24.7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5"/>
      <c r="L359" s="67"/>
      <c r="M359" s="66" t="str">
        <f>IF($D359="","",_xludf.IFNA(IF(VLOOKUP($D359,NATJECATELJI!$A:$H,8,FALSE)="","",VLOOKUP($D359,NATJECATELJI!$A:$H,8,FALSE)),""))</f>
        <v/>
      </c>
    </row>
    <row r="360" spans="1:13" ht="24.7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5"/>
      <c r="L360" s="67"/>
      <c r="M360" s="66" t="str">
        <f>IF($D360="","",_xludf.IFNA(IF(VLOOKUP($D360,NATJECATELJI!$A:$H,8,FALSE)="","",VLOOKUP($D360,NATJECATELJI!$A:$H,8,FALSE)),""))</f>
        <v/>
      </c>
    </row>
    <row r="361" spans="1:13" ht="24.7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5"/>
      <c r="L361" s="67"/>
      <c r="M361" s="66" t="str">
        <f>IF($D361="","",_xludf.IFNA(IF(VLOOKUP($D361,NATJECATELJI!$A:$H,8,FALSE)="","",VLOOKUP($D361,NATJECATELJI!$A:$H,8,FALSE)),""))</f>
        <v/>
      </c>
    </row>
    <row r="362" spans="1:13" ht="24.7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5"/>
      <c r="L362" s="67"/>
      <c r="M362" s="66" t="str">
        <f>IF($D362="","",_xludf.IFNA(IF(VLOOKUP($D362,NATJECATELJI!$A:$H,8,FALSE)="","",VLOOKUP($D362,NATJECATELJI!$A:$H,8,FALSE)),""))</f>
        <v/>
      </c>
    </row>
    <row r="363" spans="1:13" ht="24.7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5"/>
      <c r="L363" s="67"/>
      <c r="M363" s="66" t="str">
        <f>IF($D363="","",_xludf.IFNA(IF(VLOOKUP($D363,NATJECATELJI!$A:$H,8,FALSE)="","",VLOOKUP($D363,NATJECATELJI!$A:$H,8,FALSE)),""))</f>
        <v/>
      </c>
    </row>
    <row r="364" spans="1:13" ht="24.7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5"/>
      <c r="L364" s="67"/>
      <c r="M364" s="66" t="str">
        <f>IF($D364="","",_xludf.IFNA(IF(VLOOKUP($D364,NATJECATELJI!$A:$H,8,FALSE)="","",VLOOKUP($D364,NATJECATELJI!$A:$H,8,FALSE)),""))</f>
        <v/>
      </c>
    </row>
    <row r="365" spans="1:13" ht="24.7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5"/>
      <c r="L365" s="67"/>
      <c r="M365" s="66" t="str">
        <f>IF($D365="","",_xludf.IFNA(IF(VLOOKUP($D365,NATJECATELJI!$A:$H,8,FALSE)="","",VLOOKUP($D365,NATJECATELJI!$A:$H,8,FALSE)),""))</f>
        <v/>
      </c>
    </row>
    <row r="366" spans="1:13" ht="24.7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5"/>
      <c r="L366" s="67"/>
      <c r="M366" s="66" t="str">
        <f>IF($D366="","",_xludf.IFNA(IF(VLOOKUP($D366,NATJECATELJI!$A:$H,8,FALSE)="","",VLOOKUP($D366,NATJECATELJI!$A:$H,8,FALSE)),""))</f>
        <v/>
      </c>
    </row>
    <row r="367" spans="1:13" ht="24.7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5"/>
      <c r="L367" s="67"/>
      <c r="M367" s="66" t="str">
        <f>IF($D367="","",_xludf.IFNA(IF(VLOOKUP($D367,NATJECATELJI!$A:$H,8,FALSE)="","",VLOOKUP($D367,NATJECATELJI!$A:$H,8,FALSE)),""))</f>
        <v/>
      </c>
    </row>
    <row r="368" spans="1:13" ht="24.7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5"/>
      <c r="L368" s="67"/>
      <c r="M368" s="66" t="str">
        <f>IF($D368="","",_xludf.IFNA(IF(VLOOKUP($D368,NATJECATELJI!$A:$H,8,FALSE)="","",VLOOKUP($D368,NATJECATELJI!$A:$H,8,FALSE)),""))</f>
        <v/>
      </c>
    </row>
    <row r="369" spans="1:13" ht="24.7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5"/>
      <c r="L369" s="67"/>
      <c r="M369" s="66" t="str">
        <f>IF($D369="","",_xludf.IFNA(IF(VLOOKUP($D369,NATJECATELJI!$A:$H,8,FALSE)="","",VLOOKUP($D369,NATJECATELJI!$A:$H,8,FALSE)),""))</f>
        <v/>
      </c>
    </row>
    <row r="370" spans="1:13" ht="24.7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5"/>
      <c r="L370" s="67"/>
      <c r="M370" s="66" t="str">
        <f>IF($D370="","",_xludf.IFNA(IF(VLOOKUP($D370,NATJECATELJI!$A:$H,8,FALSE)="","",VLOOKUP($D370,NATJECATELJI!$A:$H,8,FALSE)),""))</f>
        <v/>
      </c>
    </row>
    <row r="371" spans="1:13" ht="24.7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5"/>
      <c r="L371" s="67"/>
      <c r="M371" s="66" t="str">
        <f>IF($D371="","",_xludf.IFNA(IF(VLOOKUP($D371,NATJECATELJI!$A:$H,8,FALSE)="","",VLOOKUP($D371,NATJECATELJI!$A:$H,8,FALSE)),""))</f>
        <v/>
      </c>
    </row>
    <row r="372" spans="1:13" ht="24.7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5"/>
      <c r="L372" s="67"/>
      <c r="M372" s="66" t="str">
        <f>IF($D372="","",_xludf.IFNA(IF(VLOOKUP($D372,NATJECATELJI!$A:$H,8,FALSE)="","",VLOOKUP($D372,NATJECATELJI!$A:$H,8,FALSE)),""))</f>
        <v/>
      </c>
    </row>
    <row r="373" spans="1:13" ht="24.7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5"/>
      <c r="L373" s="67"/>
      <c r="M373" s="66" t="str">
        <f>IF($D373="","",_xludf.IFNA(IF(VLOOKUP($D373,NATJECATELJI!$A:$H,8,FALSE)="","",VLOOKUP($D373,NATJECATELJI!$A:$H,8,FALSE)),""))</f>
        <v/>
      </c>
    </row>
    <row r="374" spans="1:13" ht="24.7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5"/>
      <c r="L374" s="67"/>
      <c r="M374" s="66" t="str">
        <f>IF($D374="","",_xludf.IFNA(IF(VLOOKUP($D374,NATJECATELJI!$A:$H,8,FALSE)="","",VLOOKUP($D374,NATJECATELJI!$A:$H,8,FALSE)),""))</f>
        <v/>
      </c>
    </row>
    <row r="375" spans="1:13" ht="24.7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5"/>
      <c r="L375" s="67"/>
      <c r="M375" s="66" t="str">
        <f>IF($D375="","",_xludf.IFNA(IF(VLOOKUP($D375,NATJECATELJI!$A:$H,8,FALSE)="","",VLOOKUP($D375,NATJECATELJI!$A:$H,8,FALSE)),""))</f>
        <v/>
      </c>
    </row>
    <row r="376" spans="1:13" ht="24.7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5"/>
      <c r="L376" s="67"/>
      <c r="M376" s="66" t="str">
        <f>IF($D376="","",_xludf.IFNA(IF(VLOOKUP($D376,NATJECATELJI!$A:$H,8,FALSE)="","",VLOOKUP($D376,NATJECATELJI!$A:$H,8,FALSE)),""))</f>
        <v/>
      </c>
    </row>
    <row r="377" spans="1:13" ht="24.7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5"/>
      <c r="L377" s="67"/>
      <c r="M377" s="66" t="str">
        <f>IF($D377="","",_xludf.IFNA(IF(VLOOKUP($D377,NATJECATELJI!$A:$H,8,FALSE)="","",VLOOKUP($D377,NATJECATELJI!$A:$H,8,FALSE)),""))</f>
        <v/>
      </c>
    </row>
    <row r="378" spans="1:13" ht="24.7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5"/>
      <c r="L378" s="67"/>
      <c r="M378" s="66" t="str">
        <f>IF($D378="","",_xludf.IFNA(IF(VLOOKUP($D378,NATJECATELJI!$A:$H,8,FALSE)="","",VLOOKUP($D378,NATJECATELJI!$A:$H,8,FALSE)),""))</f>
        <v/>
      </c>
    </row>
    <row r="379" spans="1:13" ht="24.7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5"/>
      <c r="L379" s="67"/>
      <c r="M379" s="66" t="str">
        <f>IF($D379="","",_xludf.IFNA(IF(VLOOKUP($D379,NATJECATELJI!$A:$H,8,FALSE)="","",VLOOKUP($D379,NATJECATELJI!$A:$H,8,FALSE)),""))</f>
        <v/>
      </c>
    </row>
    <row r="380" spans="1:13" ht="24.7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5"/>
      <c r="L380" s="67"/>
      <c r="M380" s="66" t="str">
        <f>IF($D380="","",_xludf.IFNA(IF(VLOOKUP($D380,NATJECATELJI!$A:$H,8,FALSE)="","",VLOOKUP($D380,NATJECATELJI!$A:$H,8,FALSE)),""))</f>
        <v/>
      </c>
    </row>
    <row r="381" spans="1:13" ht="24.7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5"/>
      <c r="L381" s="67"/>
      <c r="M381" s="66" t="str">
        <f>IF($D381="","",_xludf.IFNA(IF(VLOOKUP($D381,NATJECATELJI!$A:$H,8,FALSE)="","",VLOOKUP($D381,NATJECATELJI!$A:$H,8,FALSE)),""))</f>
        <v/>
      </c>
    </row>
    <row r="382" spans="1:13" ht="24.7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5"/>
      <c r="L382" s="67"/>
      <c r="M382" s="66" t="str">
        <f>IF($D382="","",_xludf.IFNA(IF(VLOOKUP($D382,NATJECATELJI!$A:$H,8,FALSE)="","",VLOOKUP($D382,NATJECATELJI!$A:$H,8,FALSE)),""))</f>
        <v/>
      </c>
    </row>
    <row r="383" spans="1:13" ht="24.7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5"/>
      <c r="L383" s="67"/>
      <c r="M383" s="66" t="str">
        <f>IF($D383="","",_xludf.IFNA(IF(VLOOKUP($D383,NATJECATELJI!$A:$H,8,FALSE)="","",VLOOKUP($D383,NATJECATELJI!$A:$H,8,FALSE)),""))</f>
        <v/>
      </c>
    </row>
    <row r="384" spans="1:13" ht="24.7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5"/>
      <c r="L384" s="67"/>
      <c r="M384" s="66" t="str">
        <f>IF($D384="","",_xludf.IFNA(IF(VLOOKUP($D384,NATJECATELJI!$A:$H,8,FALSE)="","",VLOOKUP($D384,NATJECATELJI!$A:$H,8,FALSE)),""))</f>
        <v/>
      </c>
    </row>
    <row r="385" spans="1:13" ht="24.7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5"/>
      <c r="L385" s="67"/>
      <c r="M385" s="66" t="str">
        <f>IF($D385="","",_xludf.IFNA(IF(VLOOKUP($D385,NATJECATELJI!$A:$H,8,FALSE)="","",VLOOKUP($D385,NATJECATELJI!$A:$H,8,FALSE)),""))</f>
        <v/>
      </c>
    </row>
    <row r="386" spans="1:13" ht="24.7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5"/>
      <c r="L386" s="67"/>
      <c r="M386" s="66" t="str">
        <f>IF($D386="","",_xludf.IFNA(IF(VLOOKUP($D386,NATJECATELJI!$A:$H,8,FALSE)="","",VLOOKUP($D386,NATJECATELJI!$A:$H,8,FALSE)),""))</f>
        <v/>
      </c>
    </row>
    <row r="387" spans="1:13" ht="24.7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5"/>
      <c r="L387" s="67"/>
      <c r="M387" s="66" t="str">
        <f>IF($D387="","",_xludf.IFNA(IF(VLOOKUP($D387,NATJECATELJI!$A:$H,8,FALSE)="","",VLOOKUP($D387,NATJECATELJI!$A:$H,8,FALSE)),""))</f>
        <v/>
      </c>
    </row>
    <row r="388" spans="1:13" ht="24.7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5"/>
      <c r="L388" s="67"/>
      <c r="M388" s="66" t="str">
        <f>IF($D388="","",_xludf.IFNA(IF(VLOOKUP($D388,NATJECATELJI!$A:$H,8,FALSE)="","",VLOOKUP($D388,NATJECATELJI!$A:$H,8,FALSE)),""))</f>
        <v/>
      </c>
    </row>
    <row r="389" spans="1:13" ht="24.7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5"/>
      <c r="L389" s="67"/>
      <c r="M389" s="66" t="str">
        <f>IF($D389="","",_xludf.IFNA(IF(VLOOKUP($D389,NATJECATELJI!$A:$H,8,FALSE)="","",VLOOKUP($D389,NATJECATELJI!$A:$H,8,FALSE)),""))</f>
        <v/>
      </c>
    </row>
    <row r="390" spans="1:13" ht="24.7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5"/>
      <c r="L390" s="67"/>
      <c r="M390" s="66" t="str">
        <f>IF($D390="","",_xludf.IFNA(IF(VLOOKUP($D390,NATJECATELJI!$A:$H,8,FALSE)="","",VLOOKUP($D390,NATJECATELJI!$A:$H,8,FALSE)),""))</f>
        <v/>
      </c>
    </row>
    <row r="391" spans="1:13" ht="24.7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5"/>
      <c r="L391" s="67"/>
      <c r="M391" s="66" t="str">
        <f>IF($D391="","",_xludf.IFNA(IF(VLOOKUP($D391,NATJECATELJI!$A:$H,8,FALSE)="","",VLOOKUP($D391,NATJECATELJI!$A:$H,8,FALSE)),""))</f>
        <v/>
      </c>
    </row>
    <row r="392" spans="1:13" ht="24.7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5"/>
      <c r="L392" s="67"/>
      <c r="M392" s="66" t="str">
        <f>IF($D392="","",_xludf.IFNA(IF(VLOOKUP($D392,NATJECATELJI!$A:$H,8,FALSE)="","",VLOOKUP($D392,NATJECATELJI!$A:$H,8,FALSE)),""))</f>
        <v/>
      </c>
    </row>
    <row r="393" spans="1:13" ht="24.7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5"/>
      <c r="L393" s="67"/>
      <c r="M393" s="66" t="str">
        <f>IF($D393="","",_xludf.IFNA(IF(VLOOKUP($D393,NATJECATELJI!$A:$H,8,FALSE)="","",VLOOKUP($D393,NATJECATELJI!$A:$H,8,FALSE)),""))</f>
        <v/>
      </c>
    </row>
    <row r="394" spans="1:13" ht="24.7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5"/>
      <c r="L394" s="67"/>
      <c r="M394" s="66" t="str">
        <f>IF($D394="","",_xludf.IFNA(IF(VLOOKUP($D394,NATJECATELJI!$A:$H,8,FALSE)="","",VLOOKUP($D394,NATJECATELJI!$A:$H,8,FALSE)),""))</f>
        <v/>
      </c>
    </row>
    <row r="395" spans="1:13" ht="24.7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5"/>
      <c r="L395" s="67"/>
      <c r="M395" s="66" t="str">
        <f>IF($D395="","",_xludf.IFNA(IF(VLOOKUP($D395,NATJECATELJI!$A:$H,8,FALSE)="","",VLOOKUP($D395,NATJECATELJI!$A:$H,8,FALSE)),""))</f>
        <v/>
      </c>
    </row>
    <row r="396" spans="1:13" ht="24.7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5"/>
      <c r="L396" s="67"/>
      <c r="M396" s="66" t="str">
        <f>IF($D396="","",_xludf.IFNA(IF(VLOOKUP($D396,NATJECATELJI!$A:$H,8,FALSE)="","",VLOOKUP($D396,NATJECATELJI!$A:$H,8,FALSE)),""))</f>
        <v/>
      </c>
    </row>
    <row r="397" spans="1:13" ht="24.7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5"/>
      <c r="L397" s="67"/>
      <c r="M397" s="66" t="str">
        <f>IF($D397="","",_xludf.IFNA(IF(VLOOKUP($D397,NATJECATELJI!$A:$H,8,FALSE)="","",VLOOKUP($D397,NATJECATELJI!$A:$H,8,FALSE)),""))</f>
        <v/>
      </c>
    </row>
    <row r="398" spans="1:13" ht="24.7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5"/>
      <c r="L398" s="67"/>
      <c r="M398" s="66" t="str">
        <f>IF($D398="","",_xludf.IFNA(IF(VLOOKUP($D398,NATJECATELJI!$A:$H,8,FALSE)="","",VLOOKUP($D398,NATJECATELJI!$A:$H,8,FALSE)),""))</f>
        <v/>
      </c>
    </row>
    <row r="399" spans="1:13" ht="24.7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5"/>
      <c r="L399" s="67"/>
      <c r="M399" s="66" t="str">
        <f>IF($D399="","",_xludf.IFNA(IF(VLOOKUP($D399,NATJECATELJI!$A:$H,8,FALSE)="","",VLOOKUP($D399,NATJECATELJI!$A:$H,8,FALSE)),""))</f>
        <v/>
      </c>
    </row>
    <row r="400" spans="1:13" ht="24.7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5"/>
      <c r="L400" s="67"/>
      <c r="M400" s="66" t="str">
        <f>IF($D400="","",_xludf.IFNA(IF(VLOOKUP($D400,NATJECATELJI!$A:$H,8,FALSE)="","",VLOOKUP($D400,NATJECATELJI!$A:$H,8,FALSE)),""))</f>
        <v/>
      </c>
    </row>
    <row r="401" spans="1:13" ht="24.7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5"/>
      <c r="L401" s="67"/>
      <c r="M401" s="66" t="str">
        <f>IF($D401="","",_xludf.IFNA(IF(VLOOKUP($D401,NATJECATELJI!$A:$H,8,FALSE)="","",VLOOKUP($D401,NATJECATELJI!$A:$H,8,FALSE)),""))</f>
        <v/>
      </c>
    </row>
    <row r="402" spans="1:13" ht="24.7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5"/>
      <c r="L402" s="67"/>
      <c r="M402" s="66" t="str">
        <f>IF($D402="","",_xludf.IFNA(IF(VLOOKUP($D402,NATJECATELJI!$A:$H,8,FALSE)="","",VLOOKUP($D402,NATJECATELJI!$A:$H,8,FALSE)),""))</f>
        <v/>
      </c>
    </row>
    <row r="403" spans="1:13" ht="24.7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5"/>
      <c r="L403" s="67"/>
      <c r="M403" s="66" t="str">
        <f>IF($D403="","",_xludf.IFNA(IF(VLOOKUP($D403,NATJECATELJI!$A:$H,8,FALSE)="","",VLOOKUP($D403,NATJECATELJI!$A:$H,8,FALSE)),""))</f>
        <v/>
      </c>
    </row>
    <row r="404" spans="1:13" ht="24.7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5"/>
      <c r="L404" s="67"/>
      <c r="M404" s="66" t="str">
        <f>IF($D404="","",_xludf.IFNA(IF(VLOOKUP($D404,NATJECATELJI!$A:$H,8,FALSE)="","",VLOOKUP($D404,NATJECATELJI!$A:$H,8,FALSE)),""))</f>
        <v/>
      </c>
    </row>
    <row r="405" spans="1:13" ht="24.7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5"/>
      <c r="L405" s="67"/>
      <c r="M405" s="66" t="str">
        <f>IF($D405="","",_xludf.IFNA(IF(VLOOKUP($D405,NATJECATELJI!$A:$H,8,FALSE)="","",VLOOKUP($D405,NATJECATELJI!$A:$H,8,FALSE)),""))</f>
        <v/>
      </c>
    </row>
    <row r="406" spans="1:13" ht="24.7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5"/>
      <c r="L406" s="67"/>
      <c r="M406" s="66" t="str">
        <f>IF($D406="","",_xludf.IFNA(IF(VLOOKUP($D406,NATJECATELJI!$A:$H,8,FALSE)="","",VLOOKUP($D406,NATJECATELJI!$A:$H,8,FALSE)),""))</f>
        <v/>
      </c>
    </row>
    <row r="407" spans="1:13" ht="24.7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5"/>
      <c r="L407" s="67"/>
      <c r="M407" s="66" t="str">
        <f>IF($D407="","",_xludf.IFNA(IF(VLOOKUP($D407,NATJECATELJI!$A:$H,8,FALSE)="","",VLOOKUP($D407,NATJECATELJI!$A:$H,8,FALSE)),""))</f>
        <v/>
      </c>
    </row>
    <row r="408" spans="1:13" ht="24.7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5"/>
      <c r="L408" s="67"/>
      <c r="M408" s="66" t="str">
        <f>IF($D408="","",_xludf.IFNA(IF(VLOOKUP($D408,NATJECATELJI!$A:$H,8,FALSE)="","",VLOOKUP($D408,NATJECATELJI!$A:$H,8,FALSE)),""))</f>
        <v/>
      </c>
    </row>
    <row r="409" spans="1:13" ht="24.7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5"/>
      <c r="L409" s="67"/>
      <c r="M409" s="66" t="str">
        <f>IF($D409="","",_xludf.IFNA(IF(VLOOKUP($D409,NATJECATELJI!$A:$H,8,FALSE)="","",VLOOKUP($D409,NATJECATELJI!$A:$H,8,FALSE)),""))</f>
        <v/>
      </c>
    </row>
    <row r="410" spans="1:13" ht="24.7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5"/>
      <c r="L410" s="67"/>
      <c r="M410" s="66" t="str">
        <f>IF($D410="","",_xludf.IFNA(IF(VLOOKUP($D410,NATJECATELJI!$A:$H,8,FALSE)="","",VLOOKUP($D410,NATJECATELJI!$A:$H,8,FALSE)),""))</f>
        <v/>
      </c>
    </row>
    <row r="411" spans="1:13" ht="24.7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5"/>
      <c r="L411" s="67"/>
      <c r="M411" s="66" t="str">
        <f>IF($D411="","",_xludf.IFNA(IF(VLOOKUP($D411,NATJECATELJI!$A:$H,8,FALSE)="","",VLOOKUP($D411,NATJECATELJI!$A:$H,8,FALSE)),""))</f>
        <v/>
      </c>
    </row>
    <row r="412" spans="1:13" ht="24.7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5"/>
      <c r="L412" s="67"/>
      <c r="M412" s="66" t="str">
        <f>IF($D412="","",_xludf.IFNA(IF(VLOOKUP($D412,NATJECATELJI!$A:$H,8,FALSE)="","",VLOOKUP($D412,NATJECATELJI!$A:$H,8,FALSE)),""))</f>
        <v/>
      </c>
    </row>
    <row r="413" spans="1:13" ht="24.7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5"/>
      <c r="L413" s="67"/>
      <c r="M413" s="66" t="str">
        <f>IF($D413="","",_xludf.IFNA(IF(VLOOKUP($D413,NATJECATELJI!$A:$H,8,FALSE)="","",VLOOKUP($D413,NATJECATELJI!$A:$H,8,FALSE)),""))</f>
        <v/>
      </c>
    </row>
    <row r="414" spans="1:13" ht="24.7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5"/>
      <c r="L414" s="67"/>
      <c r="M414" s="66" t="str">
        <f>IF($D414="","",_xludf.IFNA(IF(VLOOKUP($D414,NATJECATELJI!$A:$H,8,FALSE)="","",VLOOKUP($D414,NATJECATELJI!$A:$H,8,FALSE)),""))</f>
        <v/>
      </c>
    </row>
    <row r="415" spans="1:13" ht="24.7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5"/>
      <c r="L415" s="67"/>
      <c r="M415" s="66" t="str">
        <f>IF($D415="","",_xludf.IFNA(IF(VLOOKUP($D415,NATJECATELJI!$A:$H,8,FALSE)="","",VLOOKUP($D415,NATJECATELJI!$A:$H,8,FALSE)),""))</f>
        <v/>
      </c>
    </row>
    <row r="416" spans="1:13" ht="24.7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5"/>
      <c r="L416" s="67"/>
      <c r="M416" s="66" t="str">
        <f>IF($D416="","",_xludf.IFNA(IF(VLOOKUP($D416,NATJECATELJI!$A:$H,8,FALSE)="","",VLOOKUP($D416,NATJECATELJI!$A:$H,8,FALSE)),""))</f>
        <v/>
      </c>
    </row>
    <row r="417" spans="1:13" ht="24.7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5"/>
      <c r="L417" s="67"/>
      <c r="M417" s="66" t="str">
        <f>IF($D417="","",_xludf.IFNA(IF(VLOOKUP($D417,NATJECATELJI!$A:$H,8,FALSE)="","",VLOOKUP($D417,NATJECATELJI!$A:$H,8,FALSE)),""))</f>
        <v/>
      </c>
    </row>
    <row r="418" spans="1:13" ht="24.7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5"/>
      <c r="L418" s="67"/>
      <c r="M418" s="66" t="str">
        <f>IF($D418="","",_xludf.IFNA(IF(VLOOKUP($D418,NATJECATELJI!$A:$H,8,FALSE)="","",VLOOKUP($D418,NATJECATELJI!$A:$H,8,FALSE)),""))</f>
        <v/>
      </c>
    </row>
    <row r="419" spans="1:13" ht="24.7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5"/>
      <c r="L419" s="67"/>
      <c r="M419" s="66" t="str">
        <f>IF($D419="","",_xludf.IFNA(IF(VLOOKUP($D419,NATJECATELJI!$A:$H,8,FALSE)="","",VLOOKUP($D419,NATJECATELJI!$A:$H,8,FALSE)),""))</f>
        <v/>
      </c>
    </row>
    <row r="420" spans="1:13" ht="24.7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5"/>
      <c r="L420" s="67"/>
      <c r="M420" s="66" t="str">
        <f>IF($D420="","",_xludf.IFNA(IF(VLOOKUP($D420,NATJECATELJI!$A:$H,8,FALSE)="","",VLOOKUP($D420,NATJECATELJI!$A:$H,8,FALSE)),""))</f>
        <v/>
      </c>
    </row>
    <row r="421" spans="1:13" ht="24.7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5"/>
      <c r="L421" s="67"/>
      <c r="M421" s="66" t="str">
        <f>IF($D421="","",_xludf.IFNA(IF(VLOOKUP($D421,NATJECATELJI!$A:$H,8,FALSE)="","",VLOOKUP($D421,NATJECATELJI!$A:$H,8,FALSE)),""))</f>
        <v/>
      </c>
    </row>
    <row r="422" spans="1:13" ht="24.7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5"/>
      <c r="L422" s="67"/>
      <c r="M422" s="66" t="str">
        <f>IF($D422="","",_xludf.IFNA(IF(VLOOKUP($D422,NATJECATELJI!$A:$H,8,FALSE)="","",VLOOKUP($D422,NATJECATELJI!$A:$H,8,FALSE)),""))</f>
        <v/>
      </c>
    </row>
    <row r="423" spans="1:13" ht="24.7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5"/>
      <c r="L423" s="67"/>
      <c r="M423" s="66" t="str">
        <f>IF($D423="","",_xludf.IFNA(IF(VLOOKUP($D423,NATJECATELJI!$A:$H,8,FALSE)="","",VLOOKUP($D423,NATJECATELJI!$A:$H,8,FALSE)),""))</f>
        <v/>
      </c>
    </row>
    <row r="424" spans="1:13" ht="24.7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5"/>
      <c r="L424" s="67"/>
      <c r="M424" s="66" t="str">
        <f>IF($D424="","",_xludf.IFNA(IF(VLOOKUP($D424,NATJECATELJI!$A:$H,8,FALSE)="","",VLOOKUP($D424,NATJECATELJI!$A:$H,8,FALSE)),""))</f>
        <v/>
      </c>
    </row>
    <row r="425" spans="1:13" ht="24.7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5"/>
      <c r="L425" s="67"/>
      <c r="M425" s="66" t="str">
        <f>IF($D425="","",_xludf.IFNA(IF(VLOOKUP($D425,NATJECATELJI!$A:$H,8,FALSE)="","",VLOOKUP($D425,NATJECATELJI!$A:$H,8,FALSE)),""))</f>
        <v/>
      </c>
    </row>
    <row r="426" spans="1:13" ht="24.7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5"/>
      <c r="L426" s="67"/>
      <c r="M426" s="66" t="str">
        <f>IF($D426="","",_xludf.IFNA(IF(VLOOKUP($D426,NATJECATELJI!$A:$H,8,FALSE)="","",VLOOKUP($D426,NATJECATELJI!$A:$H,8,FALSE)),""))</f>
        <v/>
      </c>
    </row>
    <row r="427" spans="1:13" ht="24.7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5"/>
      <c r="L427" s="67"/>
      <c r="M427" s="66" t="str">
        <f>IF($D427="","",_xludf.IFNA(IF(VLOOKUP($D427,NATJECATELJI!$A:$H,8,FALSE)="","",VLOOKUP($D427,NATJECATELJI!$A:$H,8,FALSE)),""))</f>
        <v/>
      </c>
    </row>
    <row r="428" spans="1:13" ht="24.7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5"/>
      <c r="L428" s="67"/>
      <c r="M428" s="66" t="str">
        <f>IF($D428="","",_xludf.IFNA(IF(VLOOKUP($D428,NATJECATELJI!$A:$H,8,FALSE)="","",VLOOKUP($D428,NATJECATELJI!$A:$H,8,FALSE)),""))</f>
        <v/>
      </c>
    </row>
    <row r="429" spans="1:13" ht="24.7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5"/>
      <c r="L429" s="67"/>
      <c r="M429" s="66" t="str">
        <f>IF($D429="","",_xludf.IFNA(IF(VLOOKUP($D429,NATJECATELJI!$A:$H,8,FALSE)="","",VLOOKUP($D429,NATJECATELJI!$A:$H,8,FALSE)),""))</f>
        <v/>
      </c>
    </row>
    <row r="430" spans="1:13" ht="24.7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5"/>
      <c r="L430" s="67"/>
      <c r="M430" s="66" t="str">
        <f>IF($D430="","",_xludf.IFNA(IF(VLOOKUP($D430,NATJECATELJI!$A:$H,8,FALSE)="","",VLOOKUP($D430,NATJECATELJI!$A:$H,8,FALSE)),""))</f>
        <v/>
      </c>
    </row>
    <row r="431" spans="1:13" ht="24.7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5"/>
      <c r="L431" s="67"/>
      <c r="M431" s="66" t="str">
        <f>IF($D431="","",_xludf.IFNA(IF(VLOOKUP($D431,NATJECATELJI!$A:$H,8,FALSE)="","",VLOOKUP($D431,NATJECATELJI!$A:$H,8,FALSE)),""))</f>
        <v/>
      </c>
    </row>
    <row r="432" spans="1:13" ht="24.7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5"/>
      <c r="L432" s="67"/>
      <c r="M432" s="66" t="str">
        <f>IF($D432="","",_xludf.IFNA(IF(VLOOKUP($D432,NATJECATELJI!$A:$H,8,FALSE)="","",VLOOKUP($D432,NATJECATELJI!$A:$H,8,FALSE)),""))</f>
        <v/>
      </c>
    </row>
    <row r="433" spans="1:13" ht="24.7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5"/>
      <c r="L433" s="67"/>
      <c r="M433" s="66" t="str">
        <f>IF($D433="","",_xludf.IFNA(IF(VLOOKUP($D433,NATJECATELJI!$A:$H,8,FALSE)="","",VLOOKUP($D433,NATJECATELJI!$A:$H,8,FALSE)),""))</f>
        <v/>
      </c>
    </row>
    <row r="434" spans="1:13" ht="24.7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5"/>
      <c r="L434" s="67"/>
      <c r="M434" s="66" t="str">
        <f>IF($D434="","",_xludf.IFNA(IF(VLOOKUP($D434,NATJECATELJI!$A:$H,8,FALSE)="","",VLOOKUP($D434,NATJECATELJI!$A:$H,8,FALSE)),""))</f>
        <v/>
      </c>
    </row>
    <row r="435" spans="1:13" ht="24.7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5"/>
      <c r="L435" s="67"/>
      <c r="M435" s="66" t="str">
        <f>IF($D435="","",_xludf.IFNA(IF(VLOOKUP($D435,NATJECATELJI!$A:$H,8,FALSE)="","",VLOOKUP($D435,NATJECATELJI!$A:$H,8,FALSE)),""))</f>
        <v/>
      </c>
    </row>
    <row r="436" spans="1:13" ht="24.7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5"/>
      <c r="L436" s="67"/>
      <c r="M436" s="66" t="str">
        <f>IF($D436="","",_xludf.IFNA(IF(VLOOKUP($D436,NATJECATELJI!$A:$H,8,FALSE)="","",VLOOKUP($D436,NATJECATELJI!$A:$H,8,FALSE)),""))</f>
        <v/>
      </c>
    </row>
    <row r="437" spans="1:13" ht="24.7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5"/>
      <c r="L437" s="67"/>
      <c r="M437" s="66" t="str">
        <f>IF($D437="","",_xludf.IFNA(IF(VLOOKUP($D437,NATJECATELJI!$A:$H,8,FALSE)="","",VLOOKUP($D437,NATJECATELJI!$A:$H,8,FALSE)),""))</f>
        <v/>
      </c>
    </row>
    <row r="438" spans="1:13" ht="24.7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5"/>
      <c r="L438" s="67"/>
      <c r="M438" s="66" t="str">
        <f>IF($D438="","",_xludf.IFNA(IF(VLOOKUP($D438,NATJECATELJI!$A:$H,8,FALSE)="","",VLOOKUP($D438,NATJECATELJI!$A:$H,8,FALSE)),""))</f>
        <v/>
      </c>
    </row>
    <row r="439" spans="1:13" ht="24.7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5"/>
      <c r="L439" s="67"/>
      <c r="M439" s="66" t="str">
        <f>IF($D439="","",_xludf.IFNA(IF(VLOOKUP($D439,NATJECATELJI!$A:$H,8,FALSE)="","",VLOOKUP($D439,NATJECATELJI!$A:$H,8,FALSE)),""))</f>
        <v/>
      </c>
    </row>
    <row r="440" spans="1:13" ht="24.7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5"/>
      <c r="L440" s="67"/>
      <c r="M440" s="66" t="str">
        <f>IF($D440="","",_xludf.IFNA(IF(VLOOKUP($D440,NATJECATELJI!$A:$H,8,FALSE)="","",VLOOKUP($D440,NATJECATELJI!$A:$H,8,FALSE)),""))</f>
        <v/>
      </c>
    </row>
    <row r="441" spans="1:13" ht="24.7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5"/>
      <c r="L441" s="67"/>
      <c r="M441" s="66" t="str">
        <f>IF($D441="","",_xludf.IFNA(IF(VLOOKUP($D441,NATJECATELJI!$A:$H,8,FALSE)="","",VLOOKUP($D441,NATJECATELJI!$A:$H,8,FALSE)),""))</f>
        <v/>
      </c>
    </row>
    <row r="442" spans="1:13" ht="24.7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5"/>
      <c r="L442" s="67"/>
      <c r="M442" s="66" t="str">
        <f>IF($D442="","",_xludf.IFNA(IF(VLOOKUP($D442,NATJECATELJI!$A:$H,8,FALSE)="","",VLOOKUP($D442,NATJECATELJI!$A:$H,8,FALSE)),""))</f>
        <v/>
      </c>
    </row>
    <row r="443" spans="1:13" ht="24.7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5"/>
      <c r="L443" s="67"/>
      <c r="M443" s="66" t="str">
        <f>IF($D443="","",_xludf.IFNA(IF(VLOOKUP($D443,NATJECATELJI!$A:$H,8,FALSE)="","",VLOOKUP($D443,NATJECATELJI!$A:$H,8,FALSE)),""))</f>
        <v/>
      </c>
    </row>
    <row r="444" spans="1:13" ht="24.7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5"/>
      <c r="L444" s="67"/>
      <c r="M444" s="66" t="str">
        <f>IF($D444="","",_xludf.IFNA(IF(VLOOKUP($D444,NATJECATELJI!$A:$H,8,FALSE)="","",VLOOKUP($D444,NATJECATELJI!$A:$H,8,FALSE)),""))</f>
        <v/>
      </c>
    </row>
    <row r="445" spans="1:13" ht="24.7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5"/>
      <c r="L445" s="67"/>
      <c r="M445" s="66" t="str">
        <f>IF($D445="","",_xludf.IFNA(IF(VLOOKUP($D445,NATJECATELJI!$A:$H,8,FALSE)="","",VLOOKUP($D445,NATJECATELJI!$A:$H,8,FALSE)),""))</f>
        <v/>
      </c>
    </row>
    <row r="446" spans="1:13" ht="24.7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5"/>
      <c r="L446" s="67"/>
      <c r="M446" s="66" t="str">
        <f>IF($D446="","",_xludf.IFNA(IF(VLOOKUP($D446,NATJECATELJI!$A:$H,8,FALSE)="","",VLOOKUP($D446,NATJECATELJI!$A:$H,8,FALSE)),""))</f>
        <v/>
      </c>
    </row>
    <row r="447" spans="1:13" ht="24.7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5"/>
      <c r="L447" s="67"/>
      <c r="M447" s="66" t="str">
        <f>IF($D447="","",_xludf.IFNA(IF(VLOOKUP($D447,NATJECATELJI!$A:$H,8,FALSE)="","",VLOOKUP($D447,NATJECATELJI!$A:$H,8,FALSE)),""))</f>
        <v/>
      </c>
    </row>
    <row r="448" spans="1:13" ht="24.7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5"/>
      <c r="L448" s="67"/>
      <c r="M448" s="66" t="str">
        <f>IF($D448="","",_xludf.IFNA(IF(VLOOKUP($D448,NATJECATELJI!$A:$H,8,FALSE)="","",VLOOKUP($D448,NATJECATELJI!$A:$H,8,FALSE)),""))</f>
        <v/>
      </c>
    </row>
    <row r="449" spans="1:13" ht="24.7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5"/>
      <c r="L449" s="67"/>
      <c r="M449" s="66" t="str">
        <f>IF($D449="","",_xludf.IFNA(IF(VLOOKUP($D449,NATJECATELJI!$A:$H,8,FALSE)="","",VLOOKUP($D449,NATJECATELJI!$A:$H,8,FALSE)),""))</f>
        <v/>
      </c>
    </row>
    <row r="450" spans="1:13" ht="24.7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5"/>
      <c r="L450" s="67"/>
      <c r="M450" s="66" t="str">
        <f>IF($D450="","",_xludf.IFNA(IF(VLOOKUP($D450,NATJECATELJI!$A:$H,8,FALSE)="","",VLOOKUP($D450,NATJECATELJI!$A:$H,8,FALSE)),""))</f>
        <v/>
      </c>
    </row>
    <row r="451" spans="1:13" ht="24.7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5"/>
      <c r="L451" s="67"/>
      <c r="M451" s="66" t="str">
        <f>IF($D451="","",_xludf.IFNA(IF(VLOOKUP($D451,NATJECATELJI!$A:$H,8,FALSE)="","",VLOOKUP($D451,NATJECATELJI!$A:$H,8,FALSE)),""))</f>
        <v/>
      </c>
    </row>
    <row r="452" spans="1:13" ht="24.7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5"/>
      <c r="L452" s="67"/>
      <c r="M452" s="66" t="str">
        <f>IF($D452="","",_xludf.IFNA(IF(VLOOKUP($D452,NATJECATELJI!$A:$H,8,FALSE)="","",VLOOKUP($D452,NATJECATELJI!$A:$H,8,FALSE)),""))</f>
        <v/>
      </c>
    </row>
    <row r="453" spans="1:13" ht="24.7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5"/>
      <c r="L453" s="67"/>
      <c r="M453" s="66" t="str">
        <f>IF($D453="","",_xludf.IFNA(IF(VLOOKUP($D453,NATJECATELJI!$A:$H,8,FALSE)="","",VLOOKUP($D453,NATJECATELJI!$A:$H,8,FALSE)),""))</f>
        <v/>
      </c>
    </row>
    <row r="454" spans="1:13" ht="24.7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5"/>
      <c r="L454" s="67"/>
      <c r="M454" s="66" t="str">
        <f>IF($D454="","",_xludf.IFNA(IF(VLOOKUP($D454,NATJECATELJI!$A:$H,8,FALSE)="","",VLOOKUP($D454,NATJECATELJI!$A:$H,8,FALSE)),""))</f>
        <v/>
      </c>
    </row>
    <row r="455" spans="1:13" ht="24.7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IF($D455="","",_xludf.IFNA(IF(VLOOKUP($D455,NATJECATELJI!$A:$H,3,FALSE)="","",VLOOKUP($D455,NATJECATELJI!$A:$H,3,FALSE)),""))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5"/>
      <c r="L455" s="67"/>
      <c r="M455" s="66" t="str">
        <f>IF($D455="","",_xludf.IFNA(IF(VLOOKUP($D455,NATJECATELJI!$A:$H,8,FALSE)="","",VLOOKUP($D455,NATJECATELJI!$A:$H,8,FALSE)),""))</f>
        <v/>
      </c>
    </row>
    <row r="456" spans="1:13" ht="24.7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5"/>
      <c r="L456" s="67"/>
      <c r="M456" s="66" t="str">
        <f>IF($D456="","",_xludf.IFNA(IF(VLOOKUP($D456,NATJECATELJI!$A:$H,8,FALSE)="","",VLOOKUP($D456,NATJECATELJI!$A:$H,8,FALSE)),""))</f>
        <v/>
      </c>
    </row>
    <row r="457" spans="1:13" ht="24.7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5"/>
      <c r="L457" s="67"/>
      <c r="M457" s="66" t="str">
        <f>IF($D457="","",_xludf.IFNA(IF(VLOOKUP($D457,NATJECATELJI!$A:$H,8,FALSE)="","",VLOOKUP($D457,NATJECATELJI!$A:$H,8,FALSE)),""))</f>
        <v/>
      </c>
    </row>
    <row r="458" spans="1:13" ht="24.7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5"/>
      <c r="L458" s="67"/>
      <c r="M458" s="66" t="str">
        <f>IF($D458="","",_xludf.IFNA(IF(VLOOKUP($D458,NATJECATELJI!$A:$H,8,FALSE)="","",VLOOKUP($D458,NATJECATELJI!$A:$H,8,FALSE)),""))</f>
        <v/>
      </c>
    </row>
    <row r="459" spans="1:13" ht="24.7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5"/>
      <c r="L459" s="67"/>
      <c r="M459" s="66" t="str">
        <f>IF($D459="","",_xludf.IFNA(IF(VLOOKUP($D459,NATJECATELJI!$A:$H,8,FALSE)="","",VLOOKUP($D459,NATJECATELJI!$A:$H,8,FALSE)),""))</f>
        <v/>
      </c>
    </row>
    <row r="460" spans="1:13" ht="24.7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5"/>
      <c r="L460" s="67"/>
      <c r="M460" s="66" t="str">
        <f>IF($D460="","",_xludf.IFNA(IF(VLOOKUP($D460,NATJECATELJI!$A:$H,8,FALSE)="","",VLOOKUP($D460,NATJECATELJI!$A:$H,8,FALSE)),""))</f>
        <v/>
      </c>
    </row>
    <row r="461" spans="1:13" ht="24.7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5"/>
      <c r="L461" s="67"/>
      <c r="M461" s="66" t="str">
        <f>IF($D461="","",_xludf.IFNA(IF(VLOOKUP($D461,NATJECATELJI!$A:$H,8,FALSE)="","",VLOOKUP($D461,NATJECATELJI!$A:$H,8,FALSE)),""))</f>
        <v/>
      </c>
    </row>
    <row r="462" spans="1:13" ht="24.7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5"/>
      <c r="L462" s="67"/>
      <c r="M462" s="66" t="str">
        <f>IF($D462="","",_xludf.IFNA(IF(VLOOKUP($D462,NATJECATELJI!$A:$H,8,FALSE)="","",VLOOKUP($D462,NATJECATELJI!$A:$H,8,FALSE)),""))</f>
        <v/>
      </c>
    </row>
    <row r="463" spans="1:13" ht="24.7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5"/>
      <c r="L463" s="67"/>
      <c r="M463" s="66" t="str">
        <f>IF($D463="","",_xludf.IFNA(IF(VLOOKUP($D463,NATJECATELJI!$A:$H,8,FALSE)="","",VLOOKUP($D463,NATJECATELJI!$A:$H,8,FALSE)),""))</f>
        <v/>
      </c>
    </row>
    <row r="464" spans="1:13" ht="24.7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5"/>
      <c r="L464" s="67"/>
      <c r="M464" s="66" t="str">
        <f>IF($D464="","",_xludf.IFNA(IF(VLOOKUP($D464,NATJECATELJI!$A:$H,8,FALSE)="","",VLOOKUP($D464,NATJECATELJI!$A:$H,8,FALSE)),""))</f>
        <v/>
      </c>
    </row>
    <row r="465" spans="1:13" ht="24.7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5"/>
      <c r="L465" s="67"/>
      <c r="M465" s="66" t="str">
        <f>IF($D465="","",_xludf.IFNA(IF(VLOOKUP($D465,NATJECATELJI!$A:$H,8,FALSE)="","",VLOOKUP($D465,NATJECATELJI!$A:$H,8,FALSE)),""))</f>
        <v/>
      </c>
    </row>
    <row r="466" spans="1:13" ht="24.7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5"/>
      <c r="L466" s="67"/>
      <c r="M466" s="66" t="str">
        <f>IF($D466="","",_xludf.IFNA(IF(VLOOKUP($D466,NATJECATELJI!$A:$H,8,FALSE)="","",VLOOKUP($D466,NATJECATELJI!$A:$H,8,FALSE)),""))</f>
        <v/>
      </c>
    </row>
    <row r="467" spans="1:13" ht="24.7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5"/>
      <c r="L467" s="67"/>
      <c r="M467" s="66" t="str">
        <f>IF($D467="","",_xludf.IFNA(IF(VLOOKUP($D467,NATJECATELJI!$A:$H,8,FALSE)="","",VLOOKUP($D467,NATJECATELJI!$A:$H,8,FALSE)),""))</f>
        <v/>
      </c>
    </row>
    <row r="468" spans="1:13" ht="24.7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5"/>
      <c r="L468" s="67"/>
      <c r="M468" s="66" t="str">
        <f>IF($D468="","",_xludf.IFNA(IF(VLOOKUP($D468,NATJECATELJI!$A:$H,8,FALSE)="","",VLOOKUP($D468,NATJECATELJI!$A:$H,8,FALSE)),""))</f>
        <v/>
      </c>
    </row>
    <row r="469" spans="1:13" ht="24.7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5"/>
      <c r="L469" s="67"/>
      <c r="M469" s="66" t="str">
        <f>IF($D469="","",_xludf.IFNA(IF(VLOOKUP($D469,NATJECATELJI!$A:$H,8,FALSE)="","",VLOOKUP($D469,NATJECATELJI!$A:$H,8,FALSE)),""))</f>
        <v/>
      </c>
    </row>
    <row r="470" spans="1:13" ht="24.7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5"/>
      <c r="L470" s="67"/>
      <c r="M470" s="66" t="str">
        <f>IF($D470="","",_xludf.IFNA(IF(VLOOKUP($D470,NATJECATELJI!$A:$H,8,FALSE)="","",VLOOKUP($D470,NATJECATELJI!$A:$H,8,FALSE)),""))</f>
        <v/>
      </c>
    </row>
    <row r="471" spans="1:13" ht="24.7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5"/>
      <c r="L471" s="67"/>
      <c r="M471" s="66" t="str">
        <f>IF($D471="","",_xludf.IFNA(IF(VLOOKUP($D471,NATJECATELJI!$A:$H,8,FALSE)="","",VLOOKUP($D471,NATJECATELJI!$A:$H,8,FALSE)),""))</f>
        <v/>
      </c>
    </row>
    <row r="472" spans="1:13" ht="24.7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5"/>
      <c r="L472" s="67"/>
      <c r="M472" s="66" t="str">
        <f>IF($D472="","",_xludf.IFNA(IF(VLOOKUP($D472,NATJECATELJI!$A:$H,8,FALSE)="","",VLOOKUP($D472,NATJECATELJI!$A:$H,8,FALSE)),""))</f>
        <v/>
      </c>
    </row>
    <row r="473" spans="1:13" ht="24.7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5"/>
      <c r="L473" s="67"/>
      <c r="M473" s="66" t="str">
        <f>IF($D473="","",_xludf.IFNA(IF(VLOOKUP($D473,NATJECATELJI!$A:$H,8,FALSE)="","",VLOOKUP($D473,NATJECATELJI!$A:$H,8,FALSE)),""))</f>
        <v/>
      </c>
    </row>
    <row r="474" spans="1:13" ht="24.7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5"/>
      <c r="L474" s="67"/>
      <c r="M474" s="66" t="str">
        <f>IF($D474="","",_xludf.IFNA(IF(VLOOKUP($D474,NATJECATELJI!$A:$H,8,FALSE)="","",VLOOKUP($D474,NATJECATELJI!$A:$H,8,FALSE)),""))</f>
        <v/>
      </c>
    </row>
    <row r="475" spans="1:13" ht="24.7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5"/>
      <c r="L475" s="67"/>
      <c r="M475" s="66" t="str">
        <f>IF($D475="","",_xludf.IFNA(IF(VLOOKUP($D475,NATJECATELJI!$A:$H,8,FALSE)="","",VLOOKUP($D475,NATJECATELJI!$A:$H,8,FALSE)),""))</f>
        <v/>
      </c>
    </row>
    <row r="476" spans="1:13" ht="24.7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5"/>
      <c r="L476" s="67"/>
      <c r="M476" s="66" t="str">
        <f>IF($D476="","",_xludf.IFNA(IF(VLOOKUP($D476,NATJECATELJI!$A:$H,8,FALSE)="","",VLOOKUP($D476,NATJECATELJI!$A:$H,8,FALSE)),""))</f>
        <v/>
      </c>
    </row>
    <row r="477" spans="1:13" ht="24.7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5"/>
      <c r="L477" s="67"/>
      <c r="M477" s="66" t="str">
        <f>IF($D477="","",_xludf.IFNA(IF(VLOOKUP($D477,NATJECATELJI!$A:$H,8,FALSE)="","",VLOOKUP($D477,NATJECATELJI!$A:$H,8,FALSE)),""))</f>
        <v/>
      </c>
    </row>
    <row r="478" spans="1:13" ht="24.7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5"/>
      <c r="L478" s="67"/>
      <c r="M478" s="66" t="str">
        <f>IF($D478="","",_xludf.IFNA(IF(VLOOKUP($D478,NATJECATELJI!$A:$H,8,FALSE)="","",VLOOKUP($D478,NATJECATELJI!$A:$H,8,FALSE)),""))</f>
        <v/>
      </c>
    </row>
    <row r="479" spans="1:13" ht="24.7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5"/>
      <c r="L479" s="67"/>
      <c r="M479" s="66" t="str">
        <f>IF($D479="","",_xludf.IFNA(IF(VLOOKUP($D479,NATJECATELJI!$A:$H,8,FALSE)="","",VLOOKUP($D479,NATJECATELJI!$A:$H,8,FALSE)),""))</f>
        <v/>
      </c>
    </row>
    <row r="480" spans="1:13" ht="24.7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5"/>
      <c r="L480" s="67"/>
      <c r="M480" s="66" t="str">
        <f>IF($D480="","",_xludf.IFNA(IF(VLOOKUP($D480,NATJECATELJI!$A:$H,8,FALSE)="","",VLOOKUP($D480,NATJECATELJI!$A:$H,8,FALSE)),""))</f>
        <v/>
      </c>
    </row>
    <row r="481" spans="1:13" ht="24.7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5"/>
      <c r="L481" s="67"/>
      <c r="M481" s="66" t="str">
        <f>IF($D481="","",_xludf.IFNA(IF(VLOOKUP($D481,NATJECATELJI!$A:$H,8,FALSE)="","",VLOOKUP($D481,NATJECATELJI!$A:$H,8,FALSE)),""))</f>
        <v/>
      </c>
    </row>
    <row r="482" spans="1:13" ht="24.7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5"/>
      <c r="L482" s="67"/>
      <c r="M482" s="66" t="str">
        <f>IF($D482="","",_xludf.IFNA(IF(VLOOKUP($D482,NATJECATELJI!$A:$H,8,FALSE)="","",VLOOKUP($D482,NATJECATELJI!$A:$H,8,FALSE)),""))</f>
        <v/>
      </c>
    </row>
    <row r="483" spans="1:13" ht="24.7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5"/>
      <c r="L483" s="67"/>
      <c r="M483" s="66" t="str">
        <f>IF($D483="","",_xludf.IFNA(IF(VLOOKUP($D483,NATJECATELJI!$A:$H,8,FALSE)="","",VLOOKUP($D483,NATJECATELJI!$A:$H,8,FALSE)),""))</f>
        <v/>
      </c>
    </row>
    <row r="484" spans="1:13" ht="24.7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5"/>
      <c r="L484" s="67"/>
      <c r="M484" s="66" t="str">
        <f>IF($D484="","",_xludf.IFNA(IF(VLOOKUP($D484,NATJECATELJI!$A:$H,8,FALSE)="","",VLOOKUP($D484,NATJECATELJI!$A:$H,8,FALSE)),""))</f>
        <v/>
      </c>
    </row>
    <row r="485" spans="1:13" ht="24.7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5"/>
      <c r="L485" s="67"/>
      <c r="M485" s="66" t="str">
        <f>IF($D485="","",_xludf.IFNA(IF(VLOOKUP($D485,NATJECATELJI!$A:$H,8,FALSE)="","",VLOOKUP($D485,NATJECATELJI!$A:$H,8,FALSE)),""))</f>
        <v/>
      </c>
    </row>
    <row r="486" spans="1:13" ht="24.7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5"/>
      <c r="L486" s="67"/>
      <c r="M486" s="66" t="str">
        <f>IF($D486="","",_xludf.IFNA(IF(VLOOKUP($D486,NATJECATELJI!$A:$H,8,FALSE)="","",VLOOKUP($D486,NATJECATELJI!$A:$H,8,FALSE)),""))</f>
        <v/>
      </c>
    </row>
    <row r="487" spans="1:13" ht="24.7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5"/>
      <c r="L487" s="67"/>
      <c r="M487" s="66" t="str">
        <f>IF($D487="","",_xludf.IFNA(IF(VLOOKUP($D487,NATJECATELJI!$A:$H,8,FALSE)="","",VLOOKUP($D487,NATJECATELJI!$A:$H,8,FALSE)),""))</f>
        <v/>
      </c>
    </row>
    <row r="488" spans="1:13" ht="24.7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5"/>
      <c r="L488" s="67"/>
      <c r="M488" s="66" t="str">
        <f>IF($D488="","",_xludf.IFNA(IF(VLOOKUP($D488,NATJECATELJI!$A:$H,8,FALSE)="","",VLOOKUP($D488,NATJECATELJI!$A:$H,8,FALSE)),""))</f>
        <v/>
      </c>
    </row>
    <row r="489" spans="1:13" ht="24.7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5"/>
      <c r="L489" s="67"/>
      <c r="M489" s="66" t="str">
        <f>IF($D489="","",_xludf.IFNA(IF(VLOOKUP($D489,NATJECATELJI!$A:$H,8,FALSE)="","",VLOOKUP($D489,NATJECATELJI!$A:$H,8,FALSE)),""))</f>
        <v/>
      </c>
    </row>
    <row r="490" spans="1:13" ht="24.7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5"/>
      <c r="L490" s="67"/>
      <c r="M490" s="66" t="str">
        <f>IF($D490="","",_xludf.IFNA(IF(VLOOKUP($D490,NATJECATELJI!$A:$H,8,FALSE)="","",VLOOKUP($D490,NATJECATELJI!$A:$H,8,FALSE)),""))</f>
        <v/>
      </c>
    </row>
    <row r="491" spans="1:13" ht="24.7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5"/>
      <c r="L491" s="67"/>
      <c r="M491" s="66" t="str">
        <f>IF($D491="","",_xludf.IFNA(IF(VLOOKUP($D491,NATJECATELJI!$A:$H,8,FALSE)="","",VLOOKUP($D491,NATJECATELJI!$A:$H,8,FALSE)),""))</f>
        <v/>
      </c>
    </row>
    <row r="492" spans="1:13" ht="24.7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5"/>
      <c r="L492" s="67"/>
      <c r="M492" s="66" t="str">
        <f>IF($D492="","",_xludf.IFNA(IF(VLOOKUP($D492,NATJECATELJI!$A:$H,8,FALSE)="","",VLOOKUP($D492,NATJECATELJI!$A:$H,8,FALSE)),""))</f>
        <v/>
      </c>
    </row>
    <row r="493" spans="1:13" ht="24.7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5"/>
      <c r="L493" s="67"/>
      <c r="M493" s="66" t="str">
        <f>IF($D493="","",_xludf.IFNA(IF(VLOOKUP($D493,NATJECATELJI!$A:$H,8,FALSE)="","",VLOOKUP($D493,NATJECATELJI!$A:$H,8,FALSE)),""))</f>
        <v/>
      </c>
    </row>
    <row r="494" spans="1:13" ht="24.7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5"/>
      <c r="L494" s="67"/>
      <c r="M494" s="66" t="str">
        <f>IF($D494="","",_xludf.IFNA(IF(VLOOKUP($D494,NATJECATELJI!$A:$H,8,FALSE)="","",VLOOKUP($D494,NATJECATELJI!$A:$H,8,FALSE)),""))</f>
        <v/>
      </c>
    </row>
    <row r="495" spans="1:13" ht="24.7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5"/>
      <c r="L495" s="67"/>
      <c r="M495" s="66" t="str">
        <f>IF($D495="","",_xludf.IFNA(IF(VLOOKUP($D495,NATJECATELJI!$A:$H,8,FALSE)="","",VLOOKUP($D495,NATJECATELJI!$A:$H,8,FALSE)),""))</f>
        <v/>
      </c>
    </row>
    <row r="496" spans="1:13" ht="24.7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5"/>
      <c r="L496" s="67"/>
      <c r="M496" s="66" t="str">
        <f>IF($D496="","",_xludf.IFNA(IF(VLOOKUP($D496,NATJECATELJI!$A:$H,8,FALSE)="","",VLOOKUP($D496,NATJECATELJI!$A:$H,8,FALSE)),""))</f>
        <v/>
      </c>
    </row>
    <row r="497" spans="1:13" ht="24.7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5"/>
      <c r="L497" s="67"/>
      <c r="M497" s="66" t="str">
        <f>IF($D497="","",_xludf.IFNA(IF(VLOOKUP($D497,NATJECATELJI!$A:$H,8,FALSE)="","",VLOOKUP($D497,NATJECATELJI!$A:$H,8,FALSE)),""))</f>
        <v/>
      </c>
    </row>
    <row r="498" spans="1:13" ht="24.7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5"/>
      <c r="L498" s="67"/>
      <c r="M498" s="66" t="str">
        <f>IF($D498="","",_xludf.IFNA(IF(VLOOKUP($D498,NATJECATELJI!$A:$H,8,FALSE)="","",VLOOKUP($D498,NATJECATELJI!$A:$H,8,FALSE)),""))</f>
        <v/>
      </c>
    </row>
    <row r="499" spans="1:13" ht="24.7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5"/>
      <c r="L499" s="67"/>
      <c r="M499" s="66" t="str">
        <f>IF($D499="","",_xludf.IFNA(IF(VLOOKUP($D499,NATJECATELJI!$A:$H,8,FALSE)="","",VLOOKUP($D499,NATJECATELJI!$A:$H,8,FALSE)),""))</f>
        <v/>
      </c>
    </row>
    <row r="500" spans="1:13" ht="24.7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5"/>
      <c r="L500" s="67"/>
      <c r="M500" s="66" t="str">
        <f>IF($D500="","",_xludf.IFNA(IF(VLOOKUP($D500,NATJECATELJI!$A:$H,8,FALSE)="","",VLOOKUP($D500,NATJECATELJI!$A:$H,8,FALSE)),""))</f>
        <v/>
      </c>
    </row>
    <row r="501" spans="1:13" ht="24.75" customHeight="1">
      <c r="A501" s="3"/>
      <c r="B501" s="3"/>
      <c r="C501" s="43"/>
      <c r="D501" s="43"/>
      <c r="E501" t="str">
        <f>IF($D501="","",_xludf.IFNA(IF(VLOOKUP($D501,NATJECATELJI!$A:$H,2,FALSE)="","",VLOOKUP($D501,NATJECATELJI!$A:$H,2,FALSE)),""))</f>
        <v/>
      </c>
      <c r="F501" t="str">
        <f>IF($D501="","",_xludf.IFNA(IF(VLOOKUP($D501,NATJECATELJI!$A:$H,3,FALSE)="","",VLOOKUP($D501,NATJECATELJI!$A:$H,3,FALSE)),""))</f>
        <v/>
      </c>
      <c r="G501" t="str">
        <f>IF($D501="","",_xludf.IFNA(IF(VLOOKUP($D501,NATJECATELJI!$A:$F,6,FALSE)="","",VLOOKUP($D501,NATJECATELJI!$A:$F,6,FALSE)),""))</f>
        <v/>
      </c>
      <c r="H501" t="str">
        <f>IF($D501="","",_xludf.IFNA(IF(VLOOKUP($D501,NATJECATELJI!$A:$G,7,FALSE)="","",VLOOKUP($D501,NATJECATELJI!$A:$G,7,FALSE)),""))</f>
        <v/>
      </c>
      <c r="L501" s="50"/>
      <c r="M501" t="str">
        <f>IF($D501="","",_xludf.IFNA(IF(VLOOKUP($D501,NATJECATELJI!$A:$H,8,FALSE)="","",VLOOKUP($D501,NATJECATELJI!$A:$H,8,FALSE)),""))</f>
        <v/>
      </c>
    </row>
  </sheetData>
  <sortState ref="A3:K5">
    <sortCondition descending="1" ref="K3:K5"/>
  </sortState>
  <mergeCells count="1">
    <mergeCell ref="A1:K1"/>
  </mergeCells>
  <dataValidations count="2">
    <dataValidation type="list" allowBlank="1" showErrorMessage="1" sqref="A3:A501" xr:uid="{00000000-0002-0000-0400-000000000000}">
      <formula1>"Kadeti,Mlađi kadeti,Limači,Cicibani,VK"</formula1>
    </dataValidation>
    <dataValidation type="list" allowBlank="1" showErrorMessage="1" sqref="B3:B501" xr:uid="{00000000-0002-0000-0400-000001000000}">
      <formula1>"M,Ž"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1"/>
  <sheetViews>
    <sheetView workbookViewId="0">
      <selection activeCell="G8" sqref="G8"/>
    </sheetView>
  </sheetViews>
  <sheetFormatPr defaultColWidth="14.44140625" defaultRowHeight="15" customHeight="1"/>
  <cols>
    <col min="1" max="1" width="9.21875" customWidth="1"/>
    <col min="2" max="3" width="5.77734375" customWidth="1"/>
    <col min="4" max="4" width="7.77734375" customWidth="1"/>
    <col min="5" max="6" width="12.77734375" customWidth="1"/>
    <col min="7" max="7" width="18.77734375" customWidth="1"/>
    <col min="8" max="12" width="7.77734375" customWidth="1"/>
    <col min="13" max="13" width="20.77734375" hidden="1" customWidth="1"/>
  </cols>
  <sheetData>
    <row r="1" spans="1:13" ht="24.75" customHeight="1">
      <c r="A1" s="81" t="s">
        <v>444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68"/>
      <c r="M1" s="51"/>
    </row>
    <row r="2" spans="1:13" ht="24.75" customHeight="1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68"/>
      <c r="M2" s="55"/>
    </row>
    <row r="3" spans="1:13" ht="24.75" customHeight="1">
      <c r="A3" s="60" t="s">
        <v>111</v>
      </c>
      <c r="B3" s="60" t="s">
        <v>17</v>
      </c>
      <c r="C3" s="61">
        <v>1</v>
      </c>
      <c r="D3" s="61">
        <v>726</v>
      </c>
      <c r="E3" s="53" t="str">
        <f>IF($D3="","",_xlfn.IFNA(IF(VLOOKUP($D3,NATJECATELJI!$A:$H,2,FALSE)="","",VLOOKUP($D3,NATJECATELJI!$A:$H,2,FALSE)),""))</f>
        <v xml:space="preserve">Lovro </v>
      </c>
      <c r="F3" s="53" t="str">
        <f>IF($D3="","",_xlfn.IFNA(IF(VLOOKUP($D3,NATJECATELJI!$A:$H,3,FALSE)="","",VLOOKUP($D3,NATJECATELJI!$A:$H,3,FALSE)),""))</f>
        <v>Iveljić</v>
      </c>
      <c r="G3" s="53"/>
      <c r="H3" s="53"/>
      <c r="I3" s="54"/>
      <c r="J3" s="54"/>
      <c r="K3" s="62">
        <v>9.4499999999999993</v>
      </c>
    </row>
    <row r="4" spans="1:13" ht="24.75" customHeight="1">
      <c r="A4" s="60" t="s">
        <v>111</v>
      </c>
      <c r="B4" s="60" t="s">
        <v>17</v>
      </c>
      <c r="C4" s="61">
        <v>2</v>
      </c>
      <c r="D4" s="61">
        <v>722</v>
      </c>
      <c r="E4" s="53" t="str">
        <f>IF($D4="","",_xlfn.IFNA(IF(VLOOKUP($D4,NATJECATELJI!$A:$H,2,FALSE)="","",VLOOKUP($D4,NATJECATELJI!$A:$H,2,FALSE)),""))</f>
        <v xml:space="preserve">Jakov </v>
      </c>
      <c r="F4" s="53" t="str">
        <f>IF($D4="","",_xlfn.IFNA(IF(VLOOKUP($D4,NATJECATELJI!$A:$H,3,FALSE)="","",VLOOKUP($D4,NATJECATELJI!$A:$H,3,FALSE)),""))</f>
        <v>Vuletić</v>
      </c>
      <c r="G4" s="53"/>
      <c r="H4" s="53"/>
      <c r="I4" s="54"/>
      <c r="J4" s="54"/>
      <c r="K4" s="62">
        <v>7.66</v>
      </c>
    </row>
    <row r="5" spans="1:13" ht="24.75" customHeight="1">
      <c r="A5" s="60" t="s">
        <v>111</v>
      </c>
      <c r="B5" s="60" t="s">
        <v>17</v>
      </c>
      <c r="C5" s="61">
        <v>3</v>
      </c>
      <c r="D5" s="61">
        <v>1000</v>
      </c>
      <c r="E5" s="53" t="str">
        <f>IF($D5="","",_xlfn.IFNA(IF(VLOOKUP($D5,NATJECATELJI!$A:$H,2,FALSE)="","",VLOOKUP($D5,NATJECATELJI!$A:$H,2,FALSE)),""))</f>
        <v>Ivan</v>
      </c>
      <c r="F5" s="53" t="str">
        <f>IF($D5="","",_xlfn.IFNA(IF(VLOOKUP($D5,NATJECATELJI!$A:$H,3,FALSE)="","",VLOOKUP($D5,NATJECATELJI!$A:$H,3,FALSE)),""))</f>
        <v>Kotarski</v>
      </c>
      <c r="G5" s="53"/>
      <c r="H5" s="53"/>
      <c r="I5" s="54"/>
      <c r="J5" s="54"/>
      <c r="K5" s="62">
        <v>7.13</v>
      </c>
    </row>
    <row r="6" spans="1:13" ht="24.75" customHeight="1">
      <c r="A6" s="60"/>
      <c r="B6" s="60"/>
      <c r="C6" s="61"/>
      <c r="D6" s="61"/>
      <c r="E6" s="53" t="str">
        <f>IF($D6="","",_xlfn.IFNA(IF(VLOOKUP($D6,NATJECATELJI!$A:$H,2,FALSE)="","",VLOOKUP($D6,NATJECATELJI!$A:$H,2,FALSE)),""))</f>
        <v/>
      </c>
      <c r="F6" s="53" t="str">
        <f>IF($D6="","",_xlfn.IFNA(IF(VLOOKUP($D6,NATJECATELJI!$A:$H,3,FALSE)="","",VLOOKUP($D6,NATJECATELJI!$A:$H,3,FALSE)),""))</f>
        <v/>
      </c>
      <c r="G6" s="53"/>
      <c r="H6" s="53"/>
      <c r="I6" s="54"/>
      <c r="J6" s="54"/>
      <c r="K6" s="62"/>
    </row>
    <row r="7" spans="1:13" ht="24.75" customHeight="1">
      <c r="A7" s="60"/>
      <c r="B7" s="60"/>
      <c r="C7" s="61"/>
      <c r="D7" s="61"/>
      <c r="E7" s="53" t="str">
        <f>IF($D7="","",_xlfn.IFNA(IF(VLOOKUP($D7,NATJECATELJI!$A:$H,2,FALSE)="","",VLOOKUP($D7,NATJECATELJI!$A:$H,2,FALSE)),""))</f>
        <v/>
      </c>
      <c r="F7" s="53" t="str">
        <f>IF($D7="","",_xlfn.IFNA(IF(VLOOKUP($D7,NATJECATELJI!$A:$H,3,FALSE)="","",VLOOKUP($D7,NATJECATELJI!$A:$H,3,FALSE)),""))</f>
        <v/>
      </c>
      <c r="G7" s="53"/>
      <c r="H7" s="53"/>
      <c r="I7" s="54"/>
      <c r="J7" s="54"/>
      <c r="K7" s="62"/>
    </row>
    <row r="8" spans="1:13" ht="24.75" customHeight="1">
      <c r="A8" s="60"/>
      <c r="B8" s="60"/>
      <c r="C8" s="61"/>
      <c r="D8" s="61"/>
      <c r="E8" s="53" t="str">
        <f>IF($D8="","",_xlfn.IFNA(IF(VLOOKUP($D8,NATJECATELJI!$A:$H,2,FALSE)="","",VLOOKUP($D8,NATJECATELJI!$A:$H,2,FALSE)),""))</f>
        <v/>
      </c>
      <c r="F8" s="53" t="str">
        <f>IF($D8="","",_xlfn.IFNA(IF(VLOOKUP($D8,NATJECATELJI!$A:$H,3,FALSE)="","",VLOOKUP($D8,NATJECATELJI!$A:$H,3,FALSE)),""))</f>
        <v/>
      </c>
      <c r="G8" s="53"/>
      <c r="H8" s="53"/>
      <c r="I8" s="54"/>
      <c r="J8" s="54"/>
      <c r="K8" s="62"/>
    </row>
    <row r="9" spans="1:13" ht="24.75" customHeight="1">
      <c r="A9" s="60"/>
      <c r="B9" s="60"/>
      <c r="C9" s="61"/>
      <c r="D9" s="61"/>
      <c r="E9" s="53" t="str">
        <f>IF($D9="","",_xlfn.IFNA(IF(VLOOKUP($D9,NATJECATELJI!$A:$H,2,FALSE)="","",VLOOKUP($D9,NATJECATELJI!$A:$H,2,FALSE)),""))</f>
        <v/>
      </c>
      <c r="F9" s="53" t="str">
        <f>IF($D9="","",_xlfn.IFNA(IF(VLOOKUP($D9,NATJECATELJI!$A:$H,3,FALSE)="","",VLOOKUP($D9,NATJECATELJI!$A:$H,3,FALSE)),""))</f>
        <v/>
      </c>
      <c r="G9" s="53"/>
      <c r="H9" s="53"/>
      <c r="I9" s="54"/>
      <c r="J9" s="54"/>
      <c r="K9" s="62"/>
    </row>
    <row r="10" spans="1:13" ht="24.75" customHeight="1">
      <c r="A10" s="60"/>
      <c r="B10" s="60"/>
      <c r="C10" s="61"/>
      <c r="D10" s="61"/>
      <c r="E10" s="53" t="str">
        <f>IF($D10="","",_xlfn.IFNA(IF(VLOOKUP($D10,NATJECATELJI!$A:$H,2,FALSE)="","",VLOOKUP($D10,NATJECATELJI!$A:$H,2,FALSE)),""))</f>
        <v/>
      </c>
      <c r="F10" s="53" t="str">
        <f>IF($D10="","",_xlfn.IFNA(IF(VLOOKUP($D10,NATJECATELJI!$A:$H,3,FALSE)="","",VLOOKUP($D10,NATJECATELJI!$A:$H,3,FALSE)),""))</f>
        <v/>
      </c>
      <c r="G10" s="53"/>
      <c r="H10" s="53"/>
      <c r="I10" s="54"/>
      <c r="J10" s="54"/>
      <c r="K10" s="62"/>
    </row>
    <row r="11" spans="1:13" ht="24.75" customHeight="1">
      <c r="A11" s="60"/>
      <c r="B11" s="60"/>
      <c r="C11" s="61"/>
      <c r="D11" s="61"/>
      <c r="E11" s="53" t="str">
        <f>IF($D11="","",_xlfn.IFNA(IF(VLOOKUP($D11,NATJECATELJI!$A:$H,2,FALSE)="","",VLOOKUP($D11,NATJECATELJI!$A:$H,2,FALSE)),""))</f>
        <v/>
      </c>
      <c r="F11" s="53" t="str">
        <f>IF($D11="","",_xlfn.IFNA(IF(VLOOKUP($D11,NATJECATELJI!$A:$H,3,FALSE)="","",VLOOKUP($D11,NATJECATELJI!$A:$H,3,FALSE)),""))</f>
        <v/>
      </c>
      <c r="G11" s="53"/>
      <c r="H11" s="53"/>
      <c r="I11" s="54"/>
      <c r="J11" s="54"/>
      <c r="K11" s="62"/>
    </row>
    <row r="12" spans="1:13" ht="24.75" customHeight="1">
      <c r="A12" s="60"/>
      <c r="B12" s="60"/>
      <c r="C12" s="61"/>
      <c r="D12" s="61"/>
      <c r="E12" s="53" t="str">
        <f>IF($D12="","",_xlfn.IFNA(IF(VLOOKUP($D12,NATJECATELJI!$A:$H,2,FALSE)="","",VLOOKUP($D12,NATJECATELJI!$A:$H,2,FALSE)),""))</f>
        <v/>
      </c>
      <c r="F12" s="53" t="str">
        <f>IF($D12="","",_xlfn.IFNA(IF(VLOOKUP($D12,NATJECATELJI!$A:$H,3,FALSE)="","",VLOOKUP($D12,NATJECATELJI!$A:$H,3,FALSE)),""))</f>
        <v/>
      </c>
      <c r="G12" s="53"/>
      <c r="H12" s="53"/>
      <c r="I12" s="54"/>
      <c r="J12" s="54"/>
      <c r="K12" s="62"/>
    </row>
    <row r="13" spans="1:13" ht="24.75" customHeight="1">
      <c r="A13" s="60"/>
      <c r="B13" s="60"/>
      <c r="C13" s="61"/>
      <c r="D13" s="61"/>
      <c r="E13" s="53" t="str">
        <f>IF($D13="","",_xlfn.IFNA(IF(VLOOKUP($D13,NATJECATELJI!$A:$H,2,FALSE)="","",VLOOKUP($D13,NATJECATELJI!$A:$H,2,FALSE)),""))</f>
        <v/>
      </c>
      <c r="F13" s="53" t="str">
        <f>IF($D13="","",_xlfn.IFNA(IF(VLOOKUP($D13,NATJECATELJI!$A:$H,3,FALSE)="","",VLOOKUP($D13,NATJECATELJI!$A:$H,3,FALSE)),""))</f>
        <v/>
      </c>
      <c r="G13" s="53"/>
      <c r="H13" s="53"/>
      <c r="I13" s="54"/>
      <c r="J13" s="54"/>
      <c r="K13" s="62"/>
    </row>
    <row r="14" spans="1:13" ht="24.75" customHeight="1">
      <c r="A14" s="60"/>
      <c r="B14" s="60"/>
      <c r="C14" s="61"/>
      <c r="D14" s="61"/>
      <c r="E14" s="53" t="str">
        <f>IF($D14="","",_xlfn.IFNA(IF(VLOOKUP($D14,NATJECATELJI!$A:$H,2,FALSE)="","",VLOOKUP($D14,NATJECATELJI!$A:$H,2,FALSE)),""))</f>
        <v/>
      </c>
      <c r="F14" s="53" t="str">
        <f>IF($D14="","",_xlfn.IFNA(IF(VLOOKUP($D14,NATJECATELJI!$A:$H,3,FALSE)="","",VLOOKUP($D14,NATJECATELJI!$A:$H,3,FALSE)),""))</f>
        <v/>
      </c>
      <c r="G14" s="53"/>
      <c r="H14" s="53"/>
      <c r="I14" s="54"/>
      <c r="J14" s="54"/>
      <c r="K14" s="62"/>
    </row>
    <row r="15" spans="1:13" ht="24.75" customHeight="1">
      <c r="A15" s="60"/>
      <c r="B15" s="60"/>
      <c r="C15" s="61"/>
      <c r="D15" s="61"/>
      <c r="E15" s="53" t="str">
        <f>IF($D15="","",_xlfn.IFNA(IF(VLOOKUP($D15,NATJECATELJI!$A:$H,2,FALSE)="","",VLOOKUP($D15,NATJECATELJI!$A:$H,2,FALSE)),""))</f>
        <v/>
      </c>
      <c r="F15" s="53" t="str">
        <f>IF($D15="","",_xlfn.IFNA(IF(VLOOKUP($D15,NATJECATELJI!$A:$H,3,FALSE)="","",VLOOKUP($D15,NATJECATELJI!$A:$H,3,FALSE)),""))</f>
        <v/>
      </c>
      <c r="G15" s="53"/>
      <c r="H15" s="53"/>
      <c r="I15" s="54"/>
      <c r="J15" s="54"/>
      <c r="K15" s="62"/>
    </row>
    <row r="16" spans="1:13" ht="24.75" customHeight="1">
      <c r="A16" s="60"/>
      <c r="B16" s="60"/>
      <c r="C16" s="61"/>
      <c r="D16" s="61"/>
      <c r="E16" s="53" t="str">
        <f>IF($D16="","",_xlfn.IFNA(IF(VLOOKUP($D16,NATJECATELJI!$A:$H,2,FALSE)="","",VLOOKUP($D16,NATJECATELJI!$A:$H,2,FALSE)),""))</f>
        <v/>
      </c>
      <c r="F16" s="53" t="str">
        <f>IF($D16="","",_xlfn.IFNA(IF(VLOOKUP($D16,NATJECATELJI!$A:$H,3,FALSE)="","",VLOOKUP($D16,NATJECATELJI!$A:$H,3,FALSE)),""))</f>
        <v/>
      </c>
      <c r="G16" s="53"/>
      <c r="H16" s="53"/>
      <c r="I16" s="54"/>
      <c r="J16" s="54"/>
      <c r="K16" s="62"/>
    </row>
    <row r="17" spans="1:12" ht="24.75" customHeight="1">
      <c r="A17" s="60"/>
      <c r="B17" s="60"/>
      <c r="C17" s="61"/>
      <c r="D17" s="61"/>
      <c r="E17" s="53" t="str">
        <f>IF($D17="","",_xlfn.IFNA(IF(VLOOKUP($D17,NATJECATELJI!$A:$H,2,FALSE)="","",VLOOKUP($D17,NATJECATELJI!$A:$H,2,FALSE)),""))</f>
        <v/>
      </c>
      <c r="F17" s="53" t="str">
        <f>IF($D17="","",_xlfn.IFNA(IF(VLOOKUP($D17,NATJECATELJI!$A:$H,3,FALSE)="","",VLOOKUP($D17,NATJECATELJI!$A:$H,3,FALSE)),""))</f>
        <v/>
      </c>
      <c r="G17" s="53"/>
      <c r="H17" s="53"/>
      <c r="I17" s="54"/>
      <c r="J17" s="54"/>
      <c r="K17" s="62"/>
    </row>
    <row r="18" spans="1:12" ht="24.75" customHeight="1">
      <c r="A18" s="60"/>
      <c r="B18" s="60"/>
      <c r="C18" s="61"/>
      <c r="D18" s="61"/>
      <c r="E18" s="53" t="str">
        <f>IF($D18="","",_xlfn.IFNA(IF(VLOOKUP($D18,NATJECATELJI!$A:$H,2,FALSE)="","",VLOOKUP($D18,NATJECATELJI!$A:$H,2,FALSE)),""))</f>
        <v/>
      </c>
      <c r="F18" s="53" t="str">
        <f>IF($D18="","",_xlfn.IFNA(IF(VLOOKUP($D18,NATJECATELJI!$A:$H,3,FALSE)="","",VLOOKUP($D18,NATJECATELJI!$A:$H,3,FALSE)),""))</f>
        <v/>
      </c>
      <c r="G18" s="53"/>
      <c r="H18" s="53"/>
      <c r="I18" s="54"/>
      <c r="J18" s="54"/>
      <c r="K18" s="62"/>
    </row>
    <row r="19" spans="1:12" ht="24.75" customHeight="1">
      <c r="A19" s="60"/>
      <c r="B19" s="60"/>
      <c r="C19" s="61"/>
      <c r="D19" s="61"/>
      <c r="E19" s="53" t="str">
        <f>IF($D19="","",_xlfn.IFNA(IF(VLOOKUP($D19,NATJECATELJI!$A:$H,2,FALSE)="","",VLOOKUP($D19,NATJECATELJI!$A:$H,2,FALSE)),""))</f>
        <v/>
      </c>
      <c r="F19" s="53" t="str">
        <f>IF($D19="","",_xlfn.IFNA(IF(VLOOKUP($D19,NATJECATELJI!$A:$H,3,FALSE)="","",VLOOKUP($D19,NATJECATELJI!$A:$H,3,FALSE)),""))</f>
        <v/>
      </c>
      <c r="G19" s="53"/>
      <c r="H19" s="53"/>
      <c r="I19" s="54"/>
      <c r="J19" s="54"/>
      <c r="K19" s="62"/>
    </row>
    <row r="20" spans="1:12" ht="24.75" customHeight="1">
      <c r="A20" s="60"/>
      <c r="B20" s="60"/>
      <c r="C20" s="61"/>
      <c r="D20" s="61"/>
      <c r="E20" s="53" t="str">
        <f>IF($D20="","",_xlfn.IFNA(IF(VLOOKUP($D20,NATJECATELJI!$A:$H,2,FALSE)="","",VLOOKUP($D20,NATJECATELJI!$A:$H,2,FALSE)),""))</f>
        <v/>
      </c>
      <c r="F20" s="53" t="str">
        <f>IF($D20="","",_xlfn.IFNA(IF(VLOOKUP($D20,NATJECATELJI!$A:$H,3,FALSE)="","",VLOOKUP($D20,NATJECATELJI!$A:$H,3,FALSE)),""))</f>
        <v/>
      </c>
      <c r="G20" s="53"/>
      <c r="H20" s="53"/>
      <c r="I20" s="54"/>
      <c r="J20" s="54"/>
      <c r="K20" s="62"/>
    </row>
    <row r="21" spans="1:12" ht="24.75" customHeight="1">
      <c r="A21" s="60"/>
      <c r="B21" s="60"/>
      <c r="C21" s="61"/>
      <c r="D21" s="61"/>
      <c r="E21" s="53" t="str">
        <f>IF($D21="","",_xlfn.IFNA(IF(VLOOKUP($D21,NATJECATELJI!$A:$H,2,FALSE)="","",VLOOKUP($D21,NATJECATELJI!$A:$H,2,FALSE)),""))</f>
        <v/>
      </c>
      <c r="F21" s="53" t="str">
        <f>IF($D21="","",_xlfn.IFNA(IF(VLOOKUP($D21,NATJECATELJI!$A:$H,3,FALSE)="","",VLOOKUP($D21,NATJECATELJI!$A:$H,3,FALSE)),""))</f>
        <v/>
      </c>
      <c r="G21" s="53"/>
      <c r="H21" s="53"/>
      <c r="I21" s="54"/>
      <c r="J21" s="54"/>
      <c r="K21" s="62"/>
    </row>
    <row r="22" spans="1:12" ht="24.75" customHeight="1">
      <c r="A22" s="60"/>
      <c r="B22" s="60"/>
      <c r="C22" s="61"/>
      <c r="D22" s="61"/>
      <c r="E22" s="53" t="str">
        <f>IF($D22="","",_xlfn.IFNA(IF(VLOOKUP($D22,NATJECATELJI!$A:$H,2,FALSE)="","",VLOOKUP($D22,NATJECATELJI!$A:$H,2,FALSE)),""))</f>
        <v/>
      </c>
      <c r="F22" s="53" t="str">
        <f>IF($D22="","",_xlfn.IFNA(IF(VLOOKUP($D22,NATJECATELJI!$A:$H,3,FALSE)="","",VLOOKUP($D22,NATJECATELJI!$A:$H,3,FALSE)),""))</f>
        <v/>
      </c>
      <c r="G22" s="53"/>
      <c r="H22" s="53"/>
      <c r="I22" s="54"/>
      <c r="J22" s="54"/>
      <c r="K22" s="62"/>
    </row>
    <row r="23" spans="1:12" ht="24.75" customHeight="1">
      <c r="A23" s="60"/>
      <c r="B23" s="60"/>
      <c r="C23" s="61"/>
      <c r="D23" s="61"/>
      <c r="E23" s="53" t="str">
        <f>IF($D23="","",_xlfn.IFNA(IF(VLOOKUP($D23,NATJECATELJI!$A:$H,2,FALSE)="","",VLOOKUP($D23,NATJECATELJI!$A:$H,2,FALSE)),""))</f>
        <v/>
      </c>
      <c r="F23" s="53" t="str">
        <f>IF($D23="","",_xlfn.IFNA(IF(VLOOKUP($D23,NATJECATELJI!$A:$H,3,FALSE)="","",VLOOKUP($D23,NATJECATELJI!$A:$H,3,FALSE)),""))</f>
        <v/>
      </c>
      <c r="G23" s="53"/>
      <c r="H23" s="53"/>
      <c r="I23" s="54"/>
      <c r="J23" s="54"/>
      <c r="K23" s="62"/>
      <c r="L23" t="str">
        <f>IF($D23="","",_xludf.IFNA(IF(VLOOKUP($D23,NATJECATELJI!$A:$G,6,FALSE)=LOOKUP(VLOOKUP($D23,NATJECATELJI!$A:$G,6,FALSE),A:A),"DOBRO","NIJE DOBRO"),""))</f>
        <v/>
      </c>
    </row>
    <row r="24" spans="1:12" ht="24.75" customHeight="1">
      <c r="A24" s="60"/>
      <c r="B24" s="60"/>
      <c r="C24" s="61"/>
      <c r="D24" s="61"/>
      <c r="E24" s="53" t="str">
        <f>IF($D24="","",_xlfn.IFNA(IF(VLOOKUP($D24,NATJECATELJI!$A:$H,2,FALSE)="","",VLOOKUP($D24,NATJECATELJI!$A:$H,2,FALSE)),""))</f>
        <v/>
      </c>
      <c r="F24" s="53" t="str">
        <f>IF($D24="","",_xlfn.IFNA(IF(VLOOKUP($D24,NATJECATELJI!$A:$H,3,FALSE)="","",VLOOKUP($D24,NATJECATELJI!$A:$H,3,FALSE)),""))</f>
        <v/>
      </c>
      <c r="G24" s="53"/>
      <c r="H24" s="53"/>
      <c r="I24" s="54"/>
      <c r="J24" s="54"/>
      <c r="K24" s="62"/>
      <c r="L24" t="str">
        <f>IF($D24="","",_xludf.IFNA(IF(VLOOKUP($D24,NATJECATELJI!$A:$G,6,FALSE)=LOOKUP(VLOOKUP($D24,NATJECATELJI!$A:$G,6,FALSE),A:A),"DOBRO","NIJE DOBRO"),""))</f>
        <v/>
      </c>
    </row>
    <row r="25" spans="1:12" ht="24.75" customHeight="1">
      <c r="A25" s="60"/>
      <c r="B25" s="60"/>
      <c r="C25" s="61"/>
      <c r="D25" s="61"/>
      <c r="E25" s="53" t="str">
        <f>IF($D25="","",_xlfn.IFNA(IF(VLOOKUP($D25,NATJECATELJI!$A:$H,2,FALSE)="","",VLOOKUP($D25,NATJECATELJI!$A:$H,2,FALSE)),""))</f>
        <v/>
      </c>
      <c r="F25" s="53" t="str">
        <f>IF($D25="","",_xlfn.IFNA(IF(VLOOKUP($D25,NATJECATELJI!$A:$H,3,FALSE)="","",VLOOKUP($D25,NATJECATELJI!$A:$H,3,FALSE)),""))</f>
        <v/>
      </c>
      <c r="G25" s="53"/>
      <c r="H25" s="53"/>
      <c r="I25" s="54"/>
      <c r="J25" s="54"/>
      <c r="K25" s="62"/>
      <c r="L25" t="str">
        <f>IF($D25="","",_xludf.IFNA(IF(VLOOKUP($D25,NATJECATELJI!$A:$G,6,FALSE)=LOOKUP(VLOOKUP($D25,NATJECATELJI!$A:$G,6,FALSE),A:A),"DOBRO","NIJE DOBRO"),""))</f>
        <v/>
      </c>
    </row>
    <row r="26" spans="1:12" ht="24.75" customHeight="1">
      <c r="A26" s="60"/>
      <c r="B26" s="60"/>
      <c r="C26" s="61"/>
      <c r="D26" s="61"/>
      <c r="E26" s="53" t="str">
        <f>IF($D26="","",_xlfn.IFNA(IF(VLOOKUP($D26,NATJECATELJI!$A:$H,2,FALSE)="","",VLOOKUP($D26,NATJECATELJI!$A:$H,2,FALSE)),""))</f>
        <v/>
      </c>
      <c r="F26" s="53" t="str">
        <f>IF($D26="","",_xlfn.IFNA(IF(VLOOKUP($D26,NATJECATELJI!$A:$H,3,FALSE)="","",VLOOKUP($D26,NATJECATELJI!$A:$H,3,FALSE)),""))</f>
        <v/>
      </c>
      <c r="G26" s="53"/>
      <c r="H26" s="53"/>
      <c r="I26" s="54"/>
      <c r="J26" s="54"/>
      <c r="K26" s="62"/>
      <c r="L26" t="str">
        <f>IF($D26="","",_xludf.IFNA(IF(VLOOKUP($D26,NATJECATELJI!$A:$G,6,FALSE)=LOOKUP(VLOOKUP($D26,NATJECATELJI!$A:$G,6,FALSE),A:A),"DOBRO","NIJE DOBRO"),""))</f>
        <v/>
      </c>
    </row>
    <row r="27" spans="1:12" ht="24.75" customHeight="1">
      <c r="A27" s="60"/>
      <c r="B27" s="60"/>
      <c r="C27" s="61"/>
      <c r="D27" s="61"/>
      <c r="E27" s="53" t="str">
        <f>IF($D27="","",_xlfn.IFNA(IF(VLOOKUP($D27,NATJECATELJI!$A:$H,2,FALSE)="","",VLOOKUP($D27,NATJECATELJI!$A:$H,2,FALSE)),""))</f>
        <v/>
      </c>
      <c r="F27" s="53" t="str">
        <f>IF($D27="","",_xlfn.IFNA(IF(VLOOKUP($D27,NATJECATELJI!$A:$H,3,FALSE)="","",VLOOKUP($D27,NATJECATELJI!$A:$H,3,FALSE)),""))</f>
        <v/>
      </c>
      <c r="G27" s="53"/>
      <c r="H27" s="53"/>
      <c r="I27" s="54"/>
      <c r="J27" s="54"/>
      <c r="K27" s="62"/>
      <c r="L27" t="str">
        <f>IF($D27="","",_xludf.IFNA(IF(VLOOKUP($D27,NATJECATELJI!$A:$G,6,FALSE)=LOOKUP(VLOOKUP($D27,NATJECATELJI!$A:$G,6,FALSE),A:A),"DOBRO","NIJE DOBRO"),""))</f>
        <v/>
      </c>
    </row>
    <row r="28" spans="1:12" ht="24.75" customHeight="1">
      <c r="A28" s="60"/>
      <c r="B28" s="60"/>
      <c r="C28" s="61"/>
      <c r="D28" s="61"/>
      <c r="E28" s="53" t="str">
        <f>IF($D28="","",_xlfn.IFNA(IF(VLOOKUP($D28,NATJECATELJI!$A:$H,2,FALSE)="","",VLOOKUP($D28,NATJECATELJI!$A:$H,2,FALSE)),""))</f>
        <v/>
      </c>
      <c r="F28" s="53" t="str">
        <f>IF($D28="","",_xlfn.IFNA(IF(VLOOKUP($D28,NATJECATELJI!$A:$H,3,FALSE)="","",VLOOKUP($D28,NATJECATELJI!$A:$H,3,FALSE)),""))</f>
        <v/>
      </c>
      <c r="G28" s="53"/>
      <c r="H28" s="53"/>
      <c r="I28" s="54"/>
      <c r="J28" s="54"/>
      <c r="K28" s="62"/>
      <c r="L28" t="str">
        <f>IF($D28="","",_xludf.IFNA(IF(VLOOKUP($D28,NATJECATELJI!$A:$G,6,FALSE)=LOOKUP(VLOOKUP($D28,NATJECATELJI!$A:$G,6,FALSE),A:A),"DOBRO","NIJE DOBRO"),""))</f>
        <v/>
      </c>
    </row>
    <row r="29" spans="1:12" ht="24.75" customHeight="1">
      <c r="A29" s="60"/>
      <c r="B29" s="60"/>
      <c r="C29" s="61"/>
      <c r="D29" s="61"/>
      <c r="E29" s="53" t="str">
        <f>IF($D29="","",_xlfn.IFNA(IF(VLOOKUP($D29,NATJECATELJI!$A:$H,2,FALSE)="","",VLOOKUP($D29,NATJECATELJI!$A:$H,2,FALSE)),""))</f>
        <v/>
      </c>
      <c r="F29" s="53" t="str">
        <f>IF($D29="","",_xlfn.IFNA(IF(VLOOKUP($D29,NATJECATELJI!$A:$H,3,FALSE)="","",VLOOKUP($D29,NATJECATELJI!$A:$H,3,FALSE)),""))</f>
        <v/>
      </c>
      <c r="G29" s="53"/>
      <c r="H29" s="53"/>
      <c r="I29" s="54"/>
      <c r="J29" s="54"/>
      <c r="K29" s="62"/>
      <c r="L29" t="str">
        <f>IF($D29="","",_xludf.IFNA(IF(VLOOKUP($D29,NATJECATELJI!$A:$G,6,FALSE)=LOOKUP(VLOOKUP($D29,NATJECATELJI!$A:$G,6,FALSE),A:A),"DOBRO","NIJE DOBRO"),""))</f>
        <v/>
      </c>
    </row>
    <row r="30" spans="1:12" ht="24.75" customHeight="1">
      <c r="A30" s="60"/>
      <c r="B30" s="60"/>
      <c r="C30" s="61"/>
      <c r="D30" s="61"/>
      <c r="E30" s="53" t="str">
        <f>IF($D30="","",_xlfn.IFNA(IF(VLOOKUP($D30,NATJECATELJI!$A:$H,2,FALSE)="","",VLOOKUP($D30,NATJECATELJI!$A:$H,2,FALSE)),""))</f>
        <v/>
      </c>
      <c r="F30" s="53" t="str">
        <f>IF($D30="","",_xlfn.IFNA(IF(VLOOKUP($D30,NATJECATELJI!$A:$H,3,FALSE)="","",VLOOKUP($D30,NATJECATELJI!$A:$H,3,FALSE)),""))</f>
        <v/>
      </c>
      <c r="G30" s="53"/>
      <c r="H30" s="53"/>
      <c r="I30" s="54"/>
      <c r="J30" s="54"/>
      <c r="K30" s="62"/>
      <c r="L30" t="str">
        <f>IF($D30="","",_xludf.IFNA(IF(VLOOKUP($D30,NATJECATELJI!$A:$G,6,FALSE)=LOOKUP(VLOOKUP($D30,NATJECATELJI!$A:$G,6,FALSE),A:A),"DOBRO","NIJE DOBRO"),""))</f>
        <v/>
      </c>
    </row>
    <row r="31" spans="1:12" ht="24.75" customHeight="1">
      <c r="A31" s="60"/>
      <c r="B31" s="60"/>
      <c r="C31" s="61"/>
      <c r="D31" s="61"/>
      <c r="E31" s="53" t="str">
        <f>IF($D31="","",_xlfn.IFNA(IF(VLOOKUP($D31,NATJECATELJI!$A:$H,2,FALSE)="","",VLOOKUP($D31,NATJECATELJI!$A:$H,2,FALSE)),""))</f>
        <v/>
      </c>
      <c r="F31" s="53" t="str">
        <f>IF($D31="","",_xlfn.IFNA(IF(VLOOKUP($D31,NATJECATELJI!$A:$H,3,FALSE)="","",VLOOKUP($D31,NATJECATELJI!$A:$H,3,FALSE)),""))</f>
        <v/>
      </c>
      <c r="G31" s="53"/>
      <c r="H31" s="53"/>
      <c r="I31" s="54"/>
      <c r="J31" s="54"/>
      <c r="K31" s="62"/>
      <c r="L31" t="str">
        <f>IF($D31="","",_xludf.IFNA(IF(VLOOKUP($D31,NATJECATELJI!$A:$G,6,FALSE)=LOOKUP(VLOOKUP($D31,NATJECATELJI!$A:$G,6,FALSE),A:A),"DOBRO","NIJE DOBRO"),""))</f>
        <v/>
      </c>
    </row>
    <row r="32" spans="1:12" ht="24.75" customHeight="1">
      <c r="A32" s="60"/>
      <c r="B32" s="60"/>
      <c r="C32" s="61"/>
      <c r="D32" s="61"/>
      <c r="E32" s="53" t="str">
        <f>IF($D32="","",_xlfn.IFNA(IF(VLOOKUP($D32,NATJECATELJI!$A:$H,2,FALSE)="","",VLOOKUP($D32,NATJECATELJI!$A:$H,2,FALSE)),""))</f>
        <v/>
      </c>
      <c r="F32" s="53" t="str">
        <f>IF($D32="","",_xlfn.IFNA(IF(VLOOKUP($D32,NATJECATELJI!$A:$H,3,FALSE)="","",VLOOKUP($D32,NATJECATELJI!$A:$H,3,FALSE)),""))</f>
        <v/>
      </c>
      <c r="G32" s="53"/>
      <c r="H32" s="53"/>
      <c r="I32" s="54"/>
      <c r="J32" s="54"/>
      <c r="K32" s="62"/>
      <c r="L32" t="str">
        <f>IF($D32="","",_xludf.IFNA(IF(VLOOKUP($D32,NATJECATELJI!$A:$G,6,FALSE)=LOOKUP(VLOOKUP($D32,NATJECATELJI!$A:$G,6,FALSE),A:A),"DOBRO","NIJE DOBRO"),""))</f>
        <v/>
      </c>
    </row>
    <row r="33" spans="1:12" ht="24.75" customHeight="1">
      <c r="A33" s="60"/>
      <c r="B33" s="60"/>
      <c r="C33" s="61"/>
      <c r="D33" s="61"/>
      <c r="E33" s="53" t="str">
        <f>IF($D33="","",_xlfn.IFNA(IF(VLOOKUP($D33,NATJECATELJI!$A:$H,2,FALSE)="","",VLOOKUP($D33,NATJECATELJI!$A:$H,2,FALSE)),""))</f>
        <v/>
      </c>
      <c r="F33" s="53" t="str">
        <f>IF($D33="","",_xlfn.IFNA(IF(VLOOKUP($D33,NATJECATELJI!$A:$H,3,FALSE)="","",VLOOKUP($D33,NATJECATELJI!$A:$H,3,FALSE)),""))</f>
        <v/>
      </c>
      <c r="G33" s="53"/>
      <c r="H33" s="53"/>
      <c r="I33" s="54"/>
      <c r="J33" s="54"/>
      <c r="K33" s="62"/>
      <c r="L33" t="str">
        <f>IF($D33="","",_xludf.IFNA(IF(VLOOKUP($D33,NATJECATELJI!$A:$G,6,FALSE)=LOOKUP(VLOOKUP($D33,NATJECATELJI!$A:$G,6,FALSE),A:A),"DOBRO","NIJE DOBRO"),""))</f>
        <v/>
      </c>
    </row>
    <row r="34" spans="1:12" ht="24.75" customHeight="1">
      <c r="A34" s="60"/>
      <c r="B34" s="60"/>
      <c r="C34" s="61"/>
      <c r="D34" s="61"/>
      <c r="E34" s="53" t="str">
        <f>IF($D34="","",_xlfn.IFNA(IF(VLOOKUP($D34,NATJECATELJI!$A:$H,2,FALSE)="","",VLOOKUP($D34,NATJECATELJI!$A:$H,2,FALSE)),""))</f>
        <v/>
      </c>
      <c r="F34" s="53" t="str">
        <f>IF($D34="","",_xlfn.IFNA(IF(VLOOKUP($D34,NATJECATELJI!$A:$H,3,FALSE)="","",VLOOKUP($D34,NATJECATELJI!$A:$H,3,FALSE)),""))</f>
        <v/>
      </c>
      <c r="G34" s="53"/>
      <c r="H34" s="53"/>
      <c r="I34" s="54"/>
      <c r="J34" s="54"/>
      <c r="K34" s="62"/>
      <c r="L34" t="str">
        <f>IF($D34="","",_xludf.IFNA(IF(VLOOKUP($D34,NATJECATELJI!$A:$G,6,FALSE)=LOOKUP(VLOOKUP($D34,NATJECATELJI!$A:$G,6,FALSE),A:A),"DOBRO","NIJE DOBRO"),""))</f>
        <v/>
      </c>
    </row>
    <row r="35" spans="1:12" ht="24.75" customHeight="1">
      <c r="A35" s="60"/>
      <c r="B35" s="60"/>
      <c r="C35" s="61"/>
      <c r="D35" s="61"/>
      <c r="E35" s="53" t="str">
        <f>IF($D35="","",_xlfn.IFNA(IF(VLOOKUP($D35,NATJECATELJI!$A:$H,2,FALSE)="","",VLOOKUP($D35,NATJECATELJI!$A:$H,2,FALSE)),""))</f>
        <v/>
      </c>
      <c r="F35" s="53" t="str">
        <f>IF($D35="","",_xlfn.IFNA(IF(VLOOKUP($D35,NATJECATELJI!$A:$H,3,FALSE)="","",VLOOKUP($D35,NATJECATELJI!$A:$H,3,FALSE)),""))</f>
        <v/>
      </c>
      <c r="G35" s="53"/>
      <c r="H35" s="53"/>
      <c r="I35" s="54"/>
      <c r="J35" s="54"/>
      <c r="K35" s="62"/>
      <c r="L35" t="str">
        <f>IF($D35="","",_xludf.IFNA(IF(VLOOKUP($D35,NATJECATELJI!$A:$G,6,FALSE)=LOOKUP(VLOOKUP($D35,NATJECATELJI!$A:$G,6,FALSE),A:A),"DOBRO","NIJE DOBRO"),""))</f>
        <v/>
      </c>
    </row>
    <row r="36" spans="1:12" ht="24.75" customHeight="1">
      <c r="A36" s="60"/>
      <c r="B36" s="60"/>
      <c r="C36" s="61"/>
      <c r="D36" s="61"/>
      <c r="E36" s="53" t="str">
        <f>IF($D36="","",_xlfn.IFNA(IF(VLOOKUP($D36,NATJECATELJI!$A:$H,2,FALSE)="","",VLOOKUP($D36,NATJECATELJI!$A:$H,2,FALSE)),""))</f>
        <v/>
      </c>
      <c r="F36" s="53" t="str">
        <f>IF($D36="","",_xlfn.IFNA(IF(VLOOKUP($D36,NATJECATELJI!$A:$H,3,FALSE)="","",VLOOKUP($D36,NATJECATELJI!$A:$H,3,FALSE)),""))</f>
        <v/>
      </c>
      <c r="G36" s="53"/>
      <c r="H36" s="53"/>
      <c r="I36" s="54"/>
      <c r="J36" s="54"/>
      <c r="K36" s="62"/>
      <c r="L36" t="str">
        <f>IF($D36="","",_xludf.IFNA(IF(VLOOKUP($D36,NATJECATELJI!$A:$G,6,FALSE)=LOOKUP(VLOOKUP($D36,NATJECATELJI!$A:$G,6,FALSE),A:A),"DOBRO","NIJE DOBRO"),""))</f>
        <v/>
      </c>
    </row>
    <row r="37" spans="1:12" ht="24.75" customHeight="1">
      <c r="A37" s="60"/>
      <c r="B37" s="60"/>
      <c r="C37" s="61"/>
      <c r="D37" s="61"/>
      <c r="E37" s="53" t="str">
        <f>IF($D37="","",_xlfn.IFNA(IF(VLOOKUP($D37,NATJECATELJI!$A:$H,2,FALSE)="","",VLOOKUP($D37,NATJECATELJI!$A:$H,2,FALSE)),""))</f>
        <v/>
      </c>
      <c r="F37" s="53" t="str">
        <f>IF($D37="","",_xlfn.IFNA(IF(VLOOKUP($D37,NATJECATELJI!$A:$H,3,FALSE)="","",VLOOKUP($D37,NATJECATELJI!$A:$H,3,FALSE)),""))</f>
        <v/>
      </c>
      <c r="G37" s="53"/>
      <c r="H37" s="53"/>
      <c r="I37" s="54"/>
      <c r="J37" s="54"/>
      <c r="K37" s="62"/>
      <c r="L37" t="str">
        <f>IF($D37="","",_xludf.IFNA(IF(VLOOKUP($D37,NATJECATELJI!$A:$G,6,FALSE)=LOOKUP(VLOOKUP($D37,NATJECATELJI!$A:$G,6,FALSE),A:A),"DOBRO","NIJE DOBRO"),""))</f>
        <v/>
      </c>
    </row>
    <row r="38" spans="1:12" ht="24.75" customHeight="1">
      <c r="A38" s="60"/>
      <c r="B38" s="60"/>
      <c r="C38" s="61"/>
      <c r="D38" s="61"/>
      <c r="E38" s="53" t="str">
        <f>IF($D38="","",_xlfn.IFNA(IF(VLOOKUP($D38,NATJECATELJI!$A:$H,2,FALSE)="","",VLOOKUP($D38,NATJECATELJI!$A:$H,2,FALSE)),""))</f>
        <v/>
      </c>
      <c r="F38" s="53" t="str">
        <f>IF($D38="","",_xlfn.IFNA(IF(VLOOKUP($D38,NATJECATELJI!$A:$H,3,FALSE)="","",VLOOKUP($D38,NATJECATELJI!$A:$H,3,FALSE)),""))</f>
        <v/>
      </c>
      <c r="G38" s="53"/>
      <c r="H38" s="53"/>
      <c r="I38" s="54"/>
      <c r="J38" s="54"/>
      <c r="K38" s="62"/>
      <c r="L38" t="str">
        <f>IF($D38="","",_xludf.IFNA(IF(VLOOKUP($D38,NATJECATELJI!$A:$G,6,FALSE)=LOOKUP(VLOOKUP($D38,NATJECATELJI!$A:$G,6,FALSE),A:A),"DOBRO","NIJE DOBRO"),""))</f>
        <v/>
      </c>
    </row>
    <row r="39" spans="1:12" ht="24.75" customHeight="1">
      <c r="A39" s="60"/>
      <c r="B39" s="60"/>
      <c r="C39" s="61"/>
      <c r="D39" s="61"/>
      <c r="E39" s="53" t="str">
        <f>IF($D39="","",_xlfn.IFNA(IF(VLOOKUP($D39,NATJECATELJI!$A:$H,2,FALSE)="","",VLOOKUP($D39,NATJECATELJI!$A:$H,2,FALSE)),""))</f>
        <v/>
      </c>
      <c r="F39" s="53" t="str">
        <f>IF($D39="","",_xlfn.IFNA(IF(VLOOKUP($D39,NATJECATELJI!$A:$H,3,FALSE)="","",VLOOKUP($D39,NATJECATELJI!$A:$H,3,FALSE)),""))</f>
        <v/>
      </c>
      <c r="G39" s="53"/>
      <c r="H39" s="53"/>
      <c r="I39" s="54"/>
      <c r="J39" s="54"/>
      <c r="K39" s="62"/>
      <c r="L39" t="str">
        <f>IF($D39="","",_xludf.IFNA(IF(VLOOKUP($D39,NATJECATELJI!$A:$G,6,FALSE)=LOOKUP(VLOOKUP($D39,NATJECATELJI!$A:$G,6,FALSE),A:A),"DOBRO","NIJE DOBRO"),""))</f>
        <v/>
      </c>
    </row>
    <row r="40" spans="1:12" ht="24.75" customHeight="1">
      <c r="A40" s="60"/>
      <c r="B40" s="60"/>
      <c r="C40" s="61"/>
      <c r="D40" s="61"/>
      <c r="E40" s="53" t="str">
        <f>IF($D40="","",_xlfn.IFNA(IF(VLOOKUP($D40,NATJECATELJI!$A:$H,2,FALSE)="","",VLOOKUP($D40,NATJECATELJI!$A:$H,2,FALSE)),""))</f>
        <v/>
      </c>
      <c r="F40" s="53" t="str">
        <f>IF($D40="","",_xlfn.IFNA(IF(VLOOKUP($D40,NATJECATELJI!$A:$H,3,FALSE)="","",VLOOKUP($D40,NATJECATELJI!$A:$H,3,FALSE)),""))</f>
        <v/>
      </c>
      <c r="G40" s="53"/>
      <c r="H40" s="53"/>
      <c r="I40" s="54"/>
      <c r="J40" s="54"/>
      <c r="K40" s="62"/>
      <c r="L40" t="str">
        <f>IF($D40="","",_xludf.IFNA(IF(VLOOKUP($D40,NATJECATELJI!$A:$G,6,FALSE)=LOOKUP(VLOOKUP($D40,NATJECATELJI!$A:$G,6,FALSE),A:A),"DOBRO","NIJE DOBRO"),""))</f>
        <v/>
      </c>
    </row>
    <row r="41" spans="1:12" ht="24.75" customHeight="1">
      <c r="A41" s="60"/>
      <c r="B41" s="60"/>
      <c r="C41" s="61"/>
      <c r="D41" s="61"/>
      <c r="E41" s="53" t="str">
        <f>IF($D41="","",_xlfn.IFNA(IF(VLOOKUP($D41,NATJECATELJI!$A:$H,2,FALSE)="","",VLOOKUP($D41,NATJECATELJI!$A:$H,2,FALSE)),""))</f>
        <v/>
      </c>
      <c r="F41" s="53" t="str">
        <f>IF($D41="","",_xlfn.IFNA(IF(VLOOKUP($D41,NATJECATELJI!$A:$H,3,FALSE)="","",VLOOKUP($D41,NATJECATELJI!$A:$H,3,FALSE)),""))</f>
        <v/>
      </c>
      <c r="G41" s="53"/>
      <c r="H41" s="53"/>
      <c r="I41" s="54"/>
      <c r="J41" s="54"/>
      <c r="K41" s="62"/>
      <c r="L41" t="str">
        <f>IF($D41="","",_xludf.IFNA(IF(VLOOKUP($D41,NATJECATELJI!$A:$G,6,FALSE)=LOOKUP(VLOOKUP($D41,NATJECATELJI!$A:$G,6,FALSE),A:A),"DOBRO","NIJE DOBRO"),""))</f>
        <v/>
      </c>
    </row>
    <row r="42" spans="1:12" ht="24.75" customHeight="1">
      <c r="A42" s="60"/>
      <c r="B42" s="60"/>
      <c r="C42" s="61"/>
      <c r="D42" s="61"/>
      <c r="E42" s="53" t="str">
        <f>IF($D42="","",_xlfn.IFNA(IF(VLOOKUP($D42,NATJECATELJI!$A:$H,2,FALSE)="","",VLOOKUP($D42,NATJECATELJI!$A:$H,2,FALSE)),""))</f>
        <v/>
      </c>
      <c r="F42" s="53" t="str">
        <f>IF($D42="","",_xlfn.IFNA(IF(VLOOKUP($D42,NATJECATELJI!$A:$H,3,FALSE)="","",VLOOKUP($D42,NATJECATELJI!$A:$H,3,FALSE)),""))</f>
        <v/>
      </c>
      <c r="G42" s="53"/>
      <c r="H42" s="53"/>
      <c r="I42" s="54"/>
      <c r="J42" s="54"/>
      <c r="K42" s="62"/>
      <c r="L42" t="str">
        <f>IF($D42="","",_xludf.IFNA(IF(VLOOKUP($D42,NATJECATELJI!$A:$G,6,FALSE)=LOOKUP(VLOOKUP($D42,NATJECATELJI!$A:$G,6,FALSE),A:A),"DOBRO","NIJE DOBRO"),""))</f>
        <v/>
      </c>
    </row>
    <row r="43" spans="1:12" ht="24.75" customHeight="1">
      <c r="A43" s="60"/>
      <c r="B43" s="60"/>
      <c r="C43" s="61"/>
      <c r="D43" s="61"/>
      <c r="E43" s="53" t="str">
        <f>IF($D43="","",_xlfn.IFNA(IF(VLOOKUP($D43,NATJECATELJI!$A:$H,2,FALSE)="","",VLOOKUP($D43,NATJECATELJI!$A:$H,2,FALSE)),""))</f>
        <v/>
      </c>
      <c r="F43" s="53" t="str">
        <f>IF($D43="","",_xlfn.IFNA(IF(VLOOKUP($D43,NATJECATELJI!$A:$H,3,FALSE)="","",VLOOKUP($D43,NATJECATELJI!$A:$H,3,FALSE)),""))</f>
        <v/>
      </c>
      <c r="G43" s="53"/>
      <c r="H43" s="53"/>
      <c r="I43" s="54"/>
      <c r="J43" s="54"/>
      <c r="K43" s="62"/>
      <c r="L43" t="str">
        <f>IF($D43="","",_xludf.IFNA(IF(VLOOKUP($D43,NATJECATELJI!$A:$G,6,FALSE)=LOOKUP(VLOOKUP($D43,NATJECATELJI!$A:$G,6,FALSE),A:A),"DOBRO","NIJE DOBRO"),""))</f>
        <v/>
      </c>
    </row>
    <row r="44" spans="1:12" ht="24.75" customHeight="1">
      <c r="A44" s="60"/>
      <c r="B44" s="60"/>
      <c r="C44" s="61"/>
      <c r="D44" s="61"/>
      <c r="E44" s="53" t="str">
        <f>IF($D44="","",_xlfn.IFNA(IF(VLOOKUP($D44,NATJECATELJI!$A:$H,2,FALSE)="","",VLOOKUP($D44,NATJECATELJI!$A:$H,2,FALSE)),""))</f>
        <v/>
      </c>
      <c r="F44" s="53" t="str">
        <f>IF($D44="","",_xlfn.IFNA(IF(VLOOKUP($D44,NATJECATELJI!$A:$H,3,FALSE)="","",VLOOKUP($D44,NATJECATELJI!$A:$H,3,FALSE)),""))</f>
        <v/>
      </c>
      <c r="G44" s="53"/>
      <c r="H44" s="53"/>
      <c r="I44" s="54"/>
      <c r="J44" s="54"/>
      <c r="K44" s="62"/>
      <c r="L44" t="str">
        <f>IF($D44="","",_xludf.IFNA(IF(VLOOKUP($D44,NATJECATELJI!$A:$G,6,FALSE)=LOOKUP(VLOOKUP($D44,NATJECATELJI!$A:$G,6,FALSE),A:A),"DOBRO","NIJE DOBRO"),""))</f>
        <v/>
      </c>
    </row>
    <row r="45" spans="1:12" ht="24.75" customHeight="1">
      <c r="A45" s="60"/>
      <c r="B45" s="60"/>
      <c r="C45" s="61"/>
      <c r="D45" s="61"/>
      <c r="E45" s="53" t="str">
        <f>IF($D45="","",_xlfn.IFNA(IF(VLOOKUP($D45,NATJECATELJI!$A:$H,2,FALSE)="","",VLOOKUP($D45,NATJECATELJI!$A:$H,2,FALSE)),""))</f>
        <v/>
      </c>
      <c r="F45" s="53" t="str">
        <f>IF($D45="","",_xlfn.IFNA(IF(VLOOKUP($D45,NATJECATELJI!$A:$H,3,FALSE)="","",VLOOKUP($D45,NATJECATELJI!$A:$H,3,FALSE)),""))</f>
        <v/>
      </c>
      <c r="G45" s="53"/>
      <c r="H45" s="53"/>
      <c r="I45" s="54"/>
      <c r="J45" s="54"/>
      <c r="K45" s="62"/>
      <c r="L45" t="str">
        <f>IF($D45="","",_xludf.IFNA(IF(VLOOKUP($D45,NATJECATELJI!$A:$G,6,FALSE)=LOOKUP(VLOOKUP($D45,NATJECATELJI!$A:$G,6,FALSE),A:A),"DOBRO","NIJE DOBRO"),""))</f>
        <v/>
      </c>
    </row>
    <row r="46" spans="1:12" ht="24.75" customHeight="1">
      <c r="A46" s="60"/>
      <c r="B46" s="60"/>
      <c r="C46" s="61"/>
      <c r="D46" s="61"/>
      <c r="E46" s="53" t="str">
        <f>IF($D46="","",_xlfn.IFNA(IF(VLOOKUP($D46,NATJECATELJI!$A:$H,2,FALSE)="","",VLOOKUP($D46,NATJECATELJI!$A:$H,2,FALSE)),""))</f>
        <v/>
      </c>
      <c r="F46" s="53" t="str">
        <f>IF($D46="","",_xlfn.IFNA(IF(VLOOKUP($D46,NATJECATELJI!$A:$H,3,FALSE)="","",VLOOKUP($D46,NATJECATELJI!$A:$H,3,FALSE)),""))</f>
        <v/>
      </c>
      <c r="G46" s="53"/>
      <c r="H46" s="53"/>
      <c r="I46" s="54"/>
      <c r="J46" s="54"/>
      <c r="K46" s="62"/>
      <c r="L46" t="str">
        <f>IF($D46="","",_xludf.IFNA(IF(VLOOKUP($D46,NATJECATELJI!$A:$G,6,FALSE)=LOOKUP(VLOOKUP($D46,NATJECATELJI!$A:$G,6,FALSE),A:A),"DOBRO","NIJE DOBRO"),""))</f>
        <v/>
      </c>
    </row>
    <row r="47" spans="1:12" ht="24.75" customHeight="1">
      <c r="A47" s="60"/>
      <c r="B47" s="60"/>
      <c r="C47" s="61"/>
      <c r="D47" s="61"/>
      <c r="E47" s="53" t="str">
        <f>IF($D47="","",_xlfn.IFNA(IF(VLOOKUP($D47,NATJECATELJI!$A:$H,2,FALSE)="","",VLOOKUP($D47,NATJECATELJI!$A:$H,2,FALSE)),""))</f>
        <v/>
      </c>
      <c r="F47" s="53" t="str">
        <f>IF($D47="","",_xlfn.IFNA(IF(VLOOKUP($D47,NATJECATELJI!$A:$H,3,FALSE)="","",VLOOKUP($D47,NATJECATELJI!$A:$H,3,FALSE)),""))</f>
        <v/>
      </c>
      <c r="G47" s="53"/>
      <c r="H47" s="53"/>
      <c r="I47" s="54"/>
      <c r="J47" s="54"/>
      <c r="K47" s="62"/>
      <c r="L47" t="str">
        <f>IF($D47="","",_xludf.IFNA(IF(VLOOKUP($D47,NATJECATELJI!$A:$G,6,FALSE)=LOOKUP(VLOOKUP($D47,NATJECATELJI!$A:$G,6,FALSE),A:A),"DOBRO","NIJE DOBRO"),""))</f>
        <v/>
      </c>
    </row>
    <row r="48" spans="1:12" ht="24.75" customHeight="1">
      <c r="A48" s="60"/>
      <c r="B48" s="60"/>
      <c r="C48" s="61"/>
      <c r="D48" s="61"/>
      <c r="E48" s="53" t="str">
        <f>IF($D48="","",_xlfn.IFNA(IF(VLOOKUP($D48,NATJECATELJI!$A:$H,2,FALSE)="","",VLOOKUP($D48,NATJECATELJI!$A:$H,2,FALSE)),""))</f>
        <v/>
      </c>
      <c r="F48" s="53" t="str">
        <f>IF($D48="","",_xlfn.IFNA(IF(VLOOKUP($D48,NATJECATELJI!$A:$H,3,FALSE)="","",VLOOKUP($D48,NATJECATELJI!$A:$H,3,FALSE)),""))</f>
        <v/>
      </c>
      <c r="G48" s="53"/>
      <c r="H48" s="53"/>
      <c r="I48" s="54"/>
      <c r="J48" s="54"/>
      <c r="K48" s="62"/>
      <c r="L48" t="str">
        <f>IF($D48="","",_xludf.IFNA(IF(VLOOKUP($D48,NATJECATELJI!$A:$G,6,FALSE)=LOOKUP(VLOOKUP($D48,NATJECATELJI!$A:$G,6,FALSE),A:A),"DOBRO","NIJE DOBRO"),""))</f>
        <v/>
      </c>
    </row>
    <row r="49" spans="1:12" ht="24.75" customHeight="1">
      <c r="A49" s="60"/>
      <c r="B49" s="60"/>
      <c r="C49" s="61"/>
      <c r="D49" s="61"/>
      <c r="E49" s="53" t="str">
        <f>IF($D49="","",_xlfn.IFNA(IF(VLOOKUP($D49,NATJECATELJI!$A:$H,2,FALSE)="","",VLOOKUP($D49,NATJECATELJI!$A:$H,2,FALSE)),""))</f>
        <v/>
      </c>
      <c r="F49" s="53" t="str">
        <f>IF($D49="","",_xlfn.IFNA(IF(VLOOKUP($D49,NATJECATELJI!$A:$H,3,FALSE)="","",VLOOKUP($D49,NATJECATELJI!$A:$H,3,FALSE)),""))</f>
        <v/>
      </c>
      <c r="G49" s="53"/>
      <c r="H49" s="53"/>
      <c r="I49" s="54"/>
      <c r="J49" s="54"/>
      <c r="K49" s="62"/>
      <c r="L49" t="str">
        <f>IF($D49="","",_xludf.IFNA(IF(VLOOKUP($D49,NATJECATELJI!$A:$G,6,FALSE)=LOOKUP(VLOOKUP($D49,NATJECATELJI!$A:$G,6,FALSE),A:A),"DOBRO","NIJE DOBRO"),""))</f>
        <v/>
      </c>
    </row>
    <row r="50" spans="1:12" ht="24.75" customHeight="1">
      <c r="A50" s="60"/>
      <c r="B50" s="60"/>
      <c r="C50" s="61"/>
      <c r="D50" s="61"/>
      <c r="E50" s="53" t="str">
        <f>IF($D50="","",_xlfn.IFNA(IF(VLOOKUP($D50,NATJECATELJI!$A:$H,2,FALSE)="","",VLOOKUP($D50,NATJECATELJI!$A:$H,2,FALSE)),""))</f>
        <v/>
      </c>
      <c r="F50" s="53" t="str">
        <f>IF($D50="","",_xlfn.IFNA(IF(VLOOKUP($D50,NATJECATELJI!$A:$H,3,FALSE)="","",VLOOKUP($D50,NATJECATELJI!$A:$H,3,FALSE)),""))</f>
        <v/>
      </c>
      <c r="G50" s="53"/>
      <c r="H50" s="53"/>
      <c r="I50" s="54"/>
      <c r="J50" s="54"/>
      <c r="K50" s="62"/>
      <c r="L50" t="str">
        <f>IF($D50="","",_xludf.IFNA(IF(VLOOKUP($D50,NATJECATELJI!$A:$G,6,FALSE)=LOOKUP(VLOOKUP($D50,NATJECATELJI!$A:$G,6,FALSE),A:A),"DOBRO","NIJE DOBRO"),""))</f>
        <v/>
      </c>
    </row>
    <row r="51" spans="1:12" ht="24.75" customHeight="1">
      <c r="A51" s="60"/>
      <c r="B51" s="60"/>
      <c r="C51" s="61"/>
      <c r="D51" s="61"/>
      <c r="E51" s="53" t="str">
        <f>IF($D51="","",_xlfn.IFNA(IF(VLOOKUP($D51,NATJECATELJI!$A:$H,2,FALSE)="","",VLOOKUP($D51,NATJECATELJI!$A:$H,2,FALSE)),""))</f>
        <v/>
      </c>
      <c r="F51" s="53" t="str">
        <f>IF($D51="","",_xlfn.IFNA(IF(VLOOKUP($D51,NATJECATELJI!$A:$H,3,FALSE)="","",VLOOKUP($D51,NATJECATELJI!$A:$H,3,FALSE)),""))</f>
        <v/>
      </c>
      <c r="G51" s="53"/>
      <c r="H51" s="53"/>
      <c r="I51" s="54"/>
      <c r="J51" s="54"/>
      <c r="K51" s="62"/>
      <c r="L51" t="str">
        <f>IF($D51="","",_xludf.IFNA(IF(VLOOKUP($D51,NATJECATELJI!$A:$G,6,FALSE)=LOOKUP(VLOOKUP($D51,NATJECATELJI!$A:$G,6,FALSE),A:A),"DOBRO","NIJE DOBRO"),""))</f>
        <v/>
      </c>
    </row>
    <row r="52" spans="1:12" ht="24.75" customHeight="1">
      <c r="A52" s="60"/>
      <c r="B52" s="60"/>
      <c r="C52" s="61"/>
      <c r="D52" s="61"/>
      <c r="E52" s="53" t="str">
        <f>IF($D52="","",_xlfn.IFNA(IF(VLOOKUP($D52,NATJECATELJI!$A:$H,2,FALSE)="","",VLOOKUP($D52,NATJECATELJI!$A:$H,2,FALSE)),""))</f>
        <v/>
      </c>
      <c r="F52" s="53" t="str">
        <f>IF($D52="","",_xlfn.IFNA(IF(VLOOKUP($D52,NATJECATELJI!$A:$H,3,FALSE)="","",VLOOKUP($D52,NATJECATELJI!$A:$H,3,FALSE)),""))</f>
        <v/>
      </c>
      <c r="G52" s="53"/>
      <c r="H52" s="53"/>
      <c r="I52" s="54"/>
      <c r="J52" s="54"/>
      <c r="K52" s="62"/>
      <c r="L52" t="str">
        <f>IF($D52="","",_xludf.IFNA(IF(VLOOKUP($D52,NATJECATELJI!$A:$G,6,FALSE)=LOOKUP(VLOOKUP($D52,NATJECATELJI!$A:$G,6,FALSE),A:A),"DOBRO","NIJE DOBRO"),""))</f>
        <v/>
      </c>
    </row>
    <row r="53" spans="1:12" ht="24.75" customHeight="1">
      <c r="A53" s="60"/>
      <c r="B53" s="60"/>
      <c r="C53" s="61"/>
      <c r="D53" s="61"/>
      <c r="E53" s="53" t="str">
        <f>IF($D53="","",_xlfn.IFNA(IF(VLOOKUP($D53,NATJECATELJI!$A:$H,2,FALSE)="","",VLOOKUP($D53,NATJECATELJI!$A:$H,2,FALSE)),""))</f>
        <v/>
      </c>
      <c r="F53" s="53" t="str">
        <f>IF($D53="","",_xlfn.IFNA(IF(VLOOKUP($D53,NATJECATELJI!$A:$H,3,FALSE)="","",VLOOKUP($D53,NATJECATELJI!$A:$H,3,FALSE)),""))</f>
        <v/>
      </c>
      <c r="G53" s="53"/>
      <c r="H53" s="53"/>
      <c r="I53" s="54"/>
      <c r="J53" s="54"/>
      <c r="K53" s="62"/>
      <c r="L53" t="str">
        <f>IF($D53="","",_xludf.IFNA(IF(VLOOKUP($D53,NATJECATELJI!$A:$G,6,FALSE)=LOOKUP(VLOOKUP($D53,NATJECATELJI!$A:$G,6,FALSE),A:A),"DOBRO","NIJE DOBRO"),""))</f>
        <v/>
      </c>
    </row>
    <row r="54" spans="1:12" ht="24.75" customHeight="1">
      <c r="A54" s="60"/>
      <c r="B54" s="60"/>
      <c r="C54" s="61"/>
      <c r="D54" s="61"/>
      <c r="E54" s="53" t="str">
        <f>IF($D54="","",_xlfn.IFNA(IF(VLOOKUP($D54,NATJECATELJI!$A:$H,2,FALSE)="","",VLOOKUP($D54,NATJECATELJI!$A:$H,2,FALSE)),""))</f>
        <v/>
      </c>
      <c r="F54" s="53" t="str">
        <f>IF($D54="","",_xlfn.IFNA(IF(VLOOKUP($D54,NATJECATELJI!$A:$H,3,FALSE)="","",VLOOKUP($D54,NATJECATELJI!$A:$H,3,FALSE)),""))</f>
        <v/>
      </c>
      <c r="G54" s="53"/>
      <c r="H54" s="53"/>
      <c r="I54" s="54"/>
      <c r="J54" s="54"/>
      <c r="K54" s="62"/>
      <c r="L54" t="str">
        <f>IF($D54="","",_xludf.IFNA(IF(VLOOKUP($D54,NATJECATELJI!$A:$G,6,FALSE)=LOOKUP(VLOOKUP($D54,NATJECATELJI!$A:$G,6,FALSE),A:A),"DOBRO","NIJE DOBRO"),""))</f>
        <v/>
      </c>
    </row>
    <row r="55" spans="1:12" ht="24.75" customHeight="1">
      <c r="A55" s="60"/>
      <c r="B55" s="60"/>
      <c r="C55" s="61"/>
      <c r="D55" s="61"/>
      <c r="E55" s="53" t="str">
        <f>IF($D55="","",_xlfn.IFNA(IF(VLOOKUP($D55,NATJECATELJI!$A:$H,2,FALSE)="","",VLOOKUP($D55,NATJECATELJI!$A:$H,2,FALSE)),""))</f>
        <v/>
      </c>
      <c r="F55" s="53" t="str">
        <f>IF($D55="","",_xlfn.IFNA(IF(VLOOKUP($D55,NATJECATELJI!$A:$H,3,FALSE)="","",VLOOKUP($D55,NATJECATELJI!$A:$H,3,FALSE)),""))</f>
        <v/>
      </c>
      <c r="G55" s="53"/>
      <c r="H55" s="53"/>
      <c r="I55" s="54"/>
      <c r="J55" s="54"/>
      <c r="K55" s="62"/>
      <c r="L55" t="str">
        <f>IF($D55="","",_xludf.IFNA(IF(VLOOKUP($D55,NATJECATELJI!$A:$G,6,FALSE)=LOOKUP(VLOOKUP($D55,NATJECATELJI!$A:$G,6,FALSE),A:A),"DOBRO","NIJE DOBRO"),""))</f>
        <v/>
      </c>
    </row>
    <row r="56" spans="1:12" ht="24.75" customHeight="1">
      <c r="A56" s="60"/>
      <c r="B56" s="60"/>
      <c r="C56" s="61"/>
      <c r="D56" s="61"/>
      <c r="E56" s="53" t="str">
        <f>IF($D56="","",_xlfn.IFNA(IF(VLOOKUP($D56,NATJECATELJI!$A:$H,2,FALSE)="","",VLOOKUP($D56,NATJECATELJI!$A:$H,2,FALSE)),""))</f>
        <v/>
      </c>
      <c r="F56" s="53" t="str">
        <f>IF($D56="","",_xlfn.IFNA(IF(VLOOKUP($D56,NATJECATELJI!$A:$H,3,FALSE)="","",VLOOKUP($D56,NATJECATELJI!$A:$H,3,FALSE)),""))</f>
        <v/>
      </c>
      <c r="G56" s="53"/>
      <c r="H56" s="53"/>
      <c r="I56" s="54"/>
      <c r="J56" s="54"/>
      <c r="K56" s="62"/>
      <c r="L56" t="str">
        <f>IF($D56="","",_xludf.IFNA(IF(VLOOKUP($D56,NATJECATELJI!$A:$G,6,FALSE)=LOOKUP(VLOOKUP($D56,NATJECATELJI!$A:$G,6,FALSE),A:A),"DOBRO","NIJE DOBRO"),""))</f>
        <v/>
      </c>
    </row>
    <row r="57" spans="1:12" ht="24.7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2"/>
      <c r="L57" t="str">
        <f>IF($D57="","",_xludf.IFNA(IF(VLOOKUP($D57,NATJECATELJI!$A:$G,6,FALSE)=LOOKUP(VLOOKUP($D57,NATJECATELJI!$A:$G,6,FALSE),A:A),"DOBRO","NIJE DOBRO"),""))</f>
        <v/>
      </c>
    </row>
    <row r="58" spans="1:12" ht="24.75" customHeight="1">
      <c r="A58" s="60"/>
      <c r="B58" s="60"/>
      <c r="C58" s="61"/>
      <c r="D58" s="61"/>
      <c r="E58" s="53" t="str">
        <f>IF($D58="","",_xlfn.IFNA(IF(VLOOKUP($D58,NATJECATELJI!$A:$H,2,FALSE)="","",VLOOKUP($D58,NATJECATELJI!$A:$H,2,FALSE)),""))</f>
        <v/>
      </c>
      <c r="F58" s="53" t="str">
        <f>IF($D58="","",_xlfn.IFNA(IF(VLOOKUP($D58,NATJECATELJI!$A:$H,3,FALSE)="","",VLOOKUP($D58,NATJECATELJI!$A:$H,3,FALSE)),""))</f>
        <v/>
      </c>
      <c r="G58" s="53"/>
      <c r="H58" s="53"/>
      <c r="I58" s="54"/>
      <c r="J58" s="54"/>
      <c r="K58" s="62"/>
      <c r="L58" t="str">
        <f>IF($D58="","",_xludf.IFNA(IF(VLOOKUP($D58,NATJECATELJI!$A:$G,6,FALSE)=LOOKUP(VLOOKUP($D58,NATJECATELJI!$A:$G,6,FALSE),A:A),"DOBRO","NIJE DOBRO"),""))</f>
        <v/>
      </c>
    </row>
    <row r="59" spans="1:12" ht="24.75" customHeight="1">
      <c r="A59" s="60"/>
      <c r="B59" s="60"/>
      <c r="C59" s="61"/>
      <c r="D59" s="61"/>
      <c r="E59" s="53" t="str">
        <f>IF($D59="","",_xlfn.IFNA(IF(VLOOKUP($D59,NATJECATELJI!$A:$H,2,FALSE)="","",VLOOKUP($D59,NATJECATELJI!$A:$H,2,FALSE)),""))</f>
        <v/>
      </c>
      <c r="F59" s="53" t="str">
        <f>IF($D59="","",_xlfn.IFNA(IF(VLOOKUP($D59,NATJECATELJI!$A:$H,3,FALSE)="","",VLOOKUP($D59,NATJECATELJI!$A:$H,3,FALSE)),""))</f>
        <v/>
      </c>
      <c r="G59" s="53"/>
      <c r="H59" s="53"/>
      <c r="I59" s="54"/>
      <c r="J59" s="54"/>
      <c r="K59" s="62"/>
      <c r="L59" t="str">
        <f>IF($D59="","",_xludf.IFNA(IF(VLOOKUP($D59,NATJECATELJI!$A:$G,6,FALSE)=LOOKUP(VLOOKUP($D59,NATJECATELJI!$A:$G,6,FALSE),A:A),"DOBRO","NIJE DOBRO"),""))</f>
        <v/>
      </c>
    </row>
    <row r="60" spans="1:12" ht="24.75" customHeight="1">
      <c r="A60" s="60"/>
      <c r="B60" s="60"/>
      <c r="C60" s="61"/>
      <c r="D60" s="61"/>
      <c r="E60" s="53" t="str">
        <f>IF($D60="","",_xlfn.IFNA(IF(VLOOKUP($D60,NATJECATELJI!$A:$H,2,FALSE)="","",VLOOKUP($D60,NATJECATELJI!$A:$H,2,FALSE)),""))</f>
        <v/>
      </c>
      <c r="F60" s="53" t="str">
        <f>IF($D60="","",_xlfn.IFNA(IF(VLOOKUP($D60,NATJECATELJI!$A:$H,3,FALSE)="","",VLOOKUP($D60,NATJECATELJI!$A:$H,3,FALSE)),""))</f>
        <v/>
      </c>
      <c r="G60" s="53"/>
      <c r="H60" s="53"/>
      <c r="I60" s="54"/>
      <c r="J60" s="54"/>
      <c r="K60" s="62"/>
      <c r="L60" t="str">
        <f>IF($D60="","",_xludf.IFNA(IF(VLOOKUP($D60,NATJECATELJI!$A:$G,6,FALSE)=LOOKUP(VLOOKUP($D60,NATJECATELJI!$A:$G,6,FALSE),A:A),"DOBRO","NIJE DOBRO"),""))</f>
        <v/>
      </c>
    </row>
    <row r="61" spans="1:12" ht="24.75" customHeight="1">
      <c r="A61" s="60"/>
      <c r="B61" s="60"/>
      <c r="C61" s="61"/>
      <c r="D61" s="61"/>
      <c r="E61" s="53" t="str">
        <f>IF($D61="","",_xlfn.IFNA(IF(VLOOKUP($D61,NATJECATELJI!$A:$H,2,FALSE)="","",VLOOKUP($D61,NATJECATELJI!$A:$H,2,FALSE)),""))</f>
        <v/>
      </c>
      <c r="F61" s="53" t="str">
        <f>IF($D61="","",_xlfn.IFNA(IF(VLOOKUP($D61,NATJECATELJI!$A:$H,3,FALSE)="","",VLOOKUP($D61,NATJECATELJI!$A:$H,3,FALSE)),""))</f>
        <v/>
      </c>
      <c r="G61" s="53"/>
      <c r="H61" s="53"/>
      <c r="I61" s="54"/>
      <c r="J61" s="54"/>
      <c r="K61" s="62"/>
      <c r="L61" t="str">
        <f>IF($D61="","",_xludf.IFNA(IF(VLOOKUP($D61,NATJECATELJI!$A:$G,6,FALSE)=LOOKUP(VLOOKUP($D61,NATJECATELJI!$A:$G,6,FALSE),A:A),"DOBRO","NIJE DOBRO"),""))</f>
        <v/>
      </c>
    </row>
    <row r="62" spans="1:12" ht="24.75" customHeight="1">
      <c r="A62" s="60"/>
      <c r="B62" s="60"/>
      <c r="C62" s="61"/>
      <c r="D62" s="61"/>
      <c r="E62" s="53" t="str">
        <f>IF($D62="","",_xlfn.IFNA(IF(VLOOKUP($D62,NATJECATELJI!$A:$H,2,FALSE)="","",VLOOKUP($D62,NATJECATELJI!$A:$H,2,FALSE)),""))</f>
        <v/>
      </c>
      <c r="F62" s="53" t="str">
        <f>IF($D62="","",_xlfn.IFNA(IF(VLOOKUP($D62,NATJECATELJI!$A:$H,3,FALSE)="","",VLOOKUP($D62,NATJECATELJI!$A:$H,3,FALSE)),""))</f>
        <v/>
      </c>
      <c r="G62" s="53"/>
      <c r="H62" s="53"/>
      <c r="I62" s="54"/>
      <c r="J62" s="54"/>
      <c r="K62" s="62"/>
      <c r="L62" t="str">
        <f>IF($D62="","",_xludf.IFNA(IF(VLOOKUP($D62,NATJECATELJI!$A:$G,6,FALSE)=LOOKUP(VLOOKUP($D62,NATJECATELJI!$A:$G,6,FALSE),A:A),"DOBRO","NIJE DOBRO"),""))</f>
        <v/>
      </c>
    </row>
    <row r="63" spans="1:12" ht="24.75" customHeight="1">
      <c r="A63" s="60"/>
      <c r="B63" s="60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2"/>
      <c r="L63" t="str">
        <f>IF($D63="","",_xludf.IFNA(IF(VLOOKUP($D63,NATJECATELJI!$A:$G,6,FALSE)=LOOKUP(VLOOKUP($D63,NATJECATELJI!$A:$G,6,FALSE),A:A),"DOBRO","NIJE DOBRO"),""))</f>
        <v/>
      </c>
    </row>
    <row r="64" spans="1:12" ht="24.75" customHeight="1">
      <c r="A64" s="60"/>
      <c r="B64" s="60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2"/>
      <c r="L64" t="str">
        <f>IF($D64="","",_xludf.IFNA(IF(VLOOKUP($D64,NATJECATELJI!$A:$G,6,FALSE)=LOOKUP(VLOOKUP($D64,NATJECATELJI!$A:$G,6,FALSE),A:A),"DOBRO","NIJE DOBRO"),""))</f>
        <v/>
      </c>
    </row>
    <row r="65" spans="1:12" ht="24.75" customHeight="1">
      <c r="A65" s="60"/>
      <c r="B65" s="60"/>
      <c r="C65" s="61"/>
      <c r="D65" s="61"/>
      <c r="E65" s="53" t="str">
        <f>IF($D65="","",_xlfn.IFNA(IF(VLOOKUP($D65,NATJECATELJI!$A:$H,2,FALSE)="","",VLOOKUP($D65,NATJECATELJI!$A:$H,2,FALSE)),""))</f>
        <v/>
      </c>
      <c r="F65" s="53" t="str">
        <f>IF($D65="","",_xlfn.IFNA(IF(VLOOKUP($D65,NATJECATELJI!$A:$H,3,FALSE)="","",VLOOKUP($D65,NATJECATELJI!$A:$H,3,FALSE)),""))</f>
        <v/>
      </c>
      <c r="G65" s="53"/>
      <c r="H65" s="53"/>
      <c r="I65" s="54"/>
      <c r="J65" s="54"/>
      <c r="K65" s="62"/>
      <c r="L65" t="str">
        <f>IF($D65="","",_xludf.IFNA(IF(VLOOKUP($D65,NATJECATELJI!$A:$G,6,FALSE)=LOOKUP(VLOOKUP($D65,NATJECATELJI!$A:$G,6,FALSE),A:A),"DOBRO","NIJE DOBRO"),""))</f>
        <v/>
      </c>
    </row>
    <row r="66" spans="1:12" ht="24.75" customHeight="1">
      <c r="A66" s="60"/>
      <c r="B66" s="60"/>
      <c r="C66" s="61"/>
      <c r="D66" s="61"/>
      <c r="E66" s="53" t="str">
        <f>IF($D66="","",_xlfn.IFNA(IF(VLOOKUP($D66,NATJECATELJI!$A:$H,2,FALSE)="","",VLOOKUP($D66,NATJECATELJI!$A:$H,2,FALSE)),""))</f>
        <v/>
      </c>
      <c r="F66" s="53" t="str">
        <f>IF($D66="","",_xlfn.IFNA(IF(VLOOKUP($D66,NATJECATELJI!$A:$H,3,FALSE)="","",VLOOKUP($D66,NATJECATELJI!$A:$H,3,FALSE)),""))</f>
        <v/>
      </c>
      <c r="G66" s="53"/>
      <c r="H66" s="53"/>
      <c r="I66" s="54"/>
      <c r="J66" s="54"/>
      <c r="K66" s="62"/>
      <c r="L66" t="str">
        <f>IF($D66="","",_xludf.IFNA(IF(VLOOKUP($D66,NATJECATELJI!$A:$G,6,FALSE)=LOOKUP(VLOOKUP($D66,NATJECATELJI!$A:$G,6,FALSE),A:A),"DOBRO","NIJE DOBRO"),""))</f>
        <v/>
      </c>
    </row>
    <row r="67" spans="1:12" ht="24.7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2"/>
      <c r="L67" t="str">
        <f>IF($D67="","",_xludf.IFNA(IF(VLOOKUP($D67,NATJECATELJI!$A:$G,6,FALSE)=LOOKUP(VLOOKUP($D67,NATJECATELJI!$A:$G,6,FALSE),A:A),"DOBRO","NIJE DOBRO"),""))</f>
        <v/>
      </c>
    </row>
    <row r="68" spans="1:12" ht="24.75" customHeight="1">
      <c r="A68" s="60"/>
      <c r="B68" s="60"/>
      <c r="C68" s="61"/>
      <c r="D68" s="61"/>
      <c r="E68" s="53" t="str">
        <f>IF($D68="","",_xlfn.IFNA(IF(VLOOKUP($D68,NATJECATELJI!$A:$H,2,FALSE)="","",VLOOKUP($D68,NATJECATELJI!$A:$H,2,FALSE)),""))</f>
        <v/>
      </c>
      <c r="F68" s="53" t="str">
        <f>IF($D68="","",_xlfn.IFNA(IF(VLOOKUP($D68,NATJECATELJI!$A:$H,3,FALSE)="","",VLOOKUP($D68,NATJECATELJI!$A:$H,3,FALSE)),""))</f>
        <v/>
      </c>
      <c r="G68" s="53"/>
      <c r="H68" s="53"/>
      <c r="I68" s="54"/>
      <c r="J68" s="54"/>
      <c r="K68" s="62"/>
      <c r="L68" t="str">
        <f>IF($D68="","",_xludf.IFNA(IF(VLOOKUP($D68,NATJECATELJI!$A:$G,6,FALSE)=LOOKUP(VLOOKUP($D68,NATJECATELJI!$A:$G,6,FALSE),A:A),"DOBRO","NIJE DOBRO"),""))</f>
        <v/>
      </c>
    </row>
    <row r="69" spans="1:12" ht="24.7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t="str">
        <f>IF($D69="","",_xludf.IFNA(IF(VLOOKUP($D69,NATJECATELJI!$A:$G,6,FALSE)=LOOKUP(VLOOKUP($D69,NATJECATELJI!$A:$G,6,FALSE),A:A),"DOBRO","NIJE DOBRO"),""))</f>
        <v/>
      </c>
    </row>
    <row r="70" spans="1:12" ht="24.7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t="str">
        <f>IF($D70="","",_xludf.IFNA(IF(VLOOKUP($D70,NATJECATELJI!$A:$G,6,FALSE)=LOOKUP(VLOOKUP($D70,NATJECATELJI!$A:$G,6,FALSE),A:A),"DOBRO","NIJE DOBRO"),""))</f>
        <v/>
      </c>
    </row>
    <row r="71" spans="1:12" ht="24.7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2"/>
      <c r="L71" t="str">
        <f>IF($D71="","",_xludf.IFNA(IF(VLOOKUP($D71,NATJECATELJI!$A:$G,6,FALSE)=LOOKUP(VLOOKUP($D71,NATJECATELJI!$A:$G,6,FALSE),A:A),"DOBRO","NIJE DOBRO"),""))</f>
        <v/>
      </c>
    </row>
    <row r="72" spans="1:12" ht="24.7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2"/>
      <c r="L72" t="str">
        <f>IF($D72="","",_xludf.IFNA(IF(VLOOKUP($D72,NATJECATELJI!$A:$G,6,FALSE)=LOOKUP(VLOOKUP($D72,NATJECATELJI!$A:$G,6,FALSE),A:A),"DOBRO","NIJE DOBRO"),""))</f>
        <v/>
      </c>
    </row>
    <row r="73" spans="1:12" ht="24.7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2"/>
      <c r="L73" t="str">
        <f>IF($D73="","",_xludf.IFNA(IF(VLOOKUP($D73,NATJECATELJI!$A:$G,6,FALSE)=LOOKUP(VLOOKUP($D73,NATJECATELJI!$A:$G,6,FALSE),A:A),"DOBRO","NIJE DOBRO"),""))</f>
        <v/>
      </c>
    </row>
    <row r="74" spans="1:12" ht="24.7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2"/>
      <c r="L74" t="str">
        <f>IF($D74="","",_xludf.IFNA(IF(VLOOKUP($D74,NATJECATELJI!$A:$G,6,FALSE)=LOOKUP(VLOOKUP($D74,NATJECATELJI!$A:$G,6,FALSE),A:A),"DOBRO","NIJE DOBRO"),""))</f>
        <v/>
      </c>
    </row>
    <row r="75" spans="1:12" ht="24.7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2"/>
      <c r="L75" t="str">
        <f>IF($D75="","",_xludf.IFNA(IF(VLOOKUP($D75,NATJECATELJI!$A:$G,6,FALSE)=LOOKUP(VLOOKUP($D75,NATJECATELJI!$A:$G,6,FALSE),A:A),"DOBRO","NIJE DOBRO"),""))</f>
        <v/>
      </c>
    </row>
    <row r="76" spans="1:12" ht="24.7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2"/>
      <c r="L76" t="str">
        <f>IF($D76="","",_xludf.IFNA(IF(VLOOKUP($D76,NATJECATELJI!$A:$G,6,FALSE)=LOOKUP(VLOOKUP($D76,NATJECATELJI!$A:$G,6,FALSE),A:A),"DOBRO","NIJE DOBRO"),""))</f>
        <v/>
      </c>
    </row>
    <row r="77" spans="1:12" ht="24.7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2"/>
      <c r="L77" t="str">
        <f>IF($D77="","",_xludf.IFNA(IF(VLOOKUP($D77,NATJECATELJI!$A:$G,6,FALSE)=LOOKUP(VLOOKUP($D77,NATJECATELJI!$A:$G,6,FALSE),A:A),"DOBRO","NIJE DOBRO"),""))</f>
        <v/>
      </c>
    </row>
    <row r="78" spans="1:12" ht="24.7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2"/>
      <c r="L78" t="str">
        <f>IF($D78="","",_xludf.IFNA(IF(VLOOKUP($D78,NATJECATELJI!$A:$G,6,FALSE)=LOOKUP(VLOOKUP($D78,NATJECATELJI!$A:$G,6,FALSE),A:A),"DOBRO","NIJE DOBRO"),""))</f>
        <v/>
      </c>
    </row>
    <row r="79" spans="1:12" ht="24.7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2"/>
      <c r="L79" t="str">
        <f>IF($D79="","",_xludf.IFNA(IF(VLOOKUP($D79,NATJECATELJI!$A:$G,6,FALSE)=LOOKUP(VLOOKUP($D79,NATJECATELJI!$A:$G,6,FALSE),A:A),"DOBRO","NIJE DOBRO"),""))</f>
        <v/>
      </c>
    </row>
    <row r="80" spans="1:12" ht="24.7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2"/>
      <c r="L80" t="str">
        <f>IF($D80="","",_xludf.IFNA(IF(VLOOKUP($D80,NATJECATELJI!$A:$G,6,FALSE)=LOOKUP(VLOOKUP($D80,NATJECATELJI!$A:$G,6,FALSE),A:A),"DOBRO","NIJE DOBRO"),""))</f>
        <v/>
      </c>
    </row>
    <row r="81" spans="1:12" ht="24.7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2"/>
      <c r="L81" t="str">
        <f>IF($D81="","",_xludf.IFNA(IF(VLOOKUP($D81,NATJECATELJI!$A:$G,6,FALSE)=LOOKUP(VLOOKUP($D81,NATJECATELJI!$A:$G,6,FALSE),A:A),"DOBRO","NIJE DOBRO"),""))</f>
        <v/>
      </c>
    </row>
    <row r="82" spans="1:12" ht="24.7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2"/>
      <c r="L82" t="str">
        <f>IF($D82="","",_xludf.IFNA(IF(VLOOKUP($D82,NATJECATELJI!$A:$G,6,FALSE)=LOOKUP(VLOOKUP($D82,NATJECATELJI!$A:$G,6,FALSE),A:A),"DOBRO","NIJE DOBRO"),""))</f>
        <v/>
      </c>
    </row>
    <row r="83" spans="1:12" ht="24.7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  <c r="L83" t="str">
        <f>IF($D83="","",_xludf.IFNA(IF(VLOOKUP($D83,NATJECATELJI!$A:$G,6,FALSE)=LOOKUP(VLOOKUP($D83,NATJECATELJI!$A:$G,6,FALSE),A:A),"DOBRO","NIJE DOBRO"),""))</f>
        <v/>
      </c>
    </row>
    <row r="84" spans="1:12" ht="24.7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2"/>
      <c r="L84" t="str">
        <f>IF($D84="","",_xludf.IFNA(IF(VLOOKUP($D84,NATJECATELJI!$A:$G,6,FALSE)=LOOKUP(VLOOKUP($D84,NATJECATELJI!$A:$G,6,FALSE),A:A),"DOBRO","NIJE DOBRO"),""))</f>
        <v/>
      </c>
    </row>
    <row r="85" spans="1:12" ht="24.7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2"/>
      <c r="L85" t="str">
        <f>IF($D85="","",_xludf.IFNA(IF(VLOOKUP($D85,NATJECATELJI!$A:$G,6,FALSE)=LOOKUP(VLOOKUP($D85,NATJECATELJI!$A:$G,6,FALSE),A:A),"DOBRO","NIJE DOBRO"),""))</f>
        <v/>
      </c>
    </row>
    <row r="86" spans="1:12" ht="24.7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2"/>
      <c r="L86" t="str">
        <f>IF($D86="","",_xludf.IFNA(IF(VLOOKUP($D86,NATJECATELJI!$A:$G,6,FALSE)=LOOKUP(VLOOKUP($D86,NATJECATELJI!$A:$G,6,FALSE),A:A),"DOBRO","NIJE DOBRO"),""))</f>
        <v/>
      </c>
    </row>
    <row r="87" spans="1:12" ht="24.7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2"/>
      <c r="L87" t="str">
        <f>IF($D87="","",_xludf.IFNA(IF(VLOOKUP($D87,NATJECATELJI!$A:$G,6,FALSE)=LOOKUP(VLOOKUP($D87,NATJECATELJI!$A:$G,6,FALSE),A:A),"DOBRO","NIJE DOBRO"),""))</f>
        <v/>
      </c>
    </row>
    <row r="88" spans="1:12" ht="24.7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2"/>
      <c r="L88" t="str">
        <f>IF($D88="","",_xludf.IFNA(IF(VLOOKUP($D88,NATJECATELJI!$A:$G,6,FALSE)=LOOKUP(VLOOKUP($D88,NATJECATELJI!$A:$G,6,FALSE),A:A),"DOBRO","NIJE DOBRO"),""))</f>
        <v/>
      </c>
    </row>
    <row r="89" spans="1:12" ht="24.7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2"/>
      <c r="L89" t="str">
        <f>IF($D89="","",_xludf.IFNA(IF(VLOOKUP($D89,NATJECATELJI!$A:$G,6,FALSE)=LOOKUP(VLOOKUP($D89,NATJECATELJI!$A:$G,6,FALSE),A:A),"DOBRO","NIJE DOBRO"),""))</f>
        <v/>
      </c>
    </row>
    <row r="90" spans="1:12" ht="24.7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2"/>
      <c r="L90" t="str">
        <f>IF($D90="","",_xludf.IFNA(IF(VLOOKUP($D90,NATJECATELJI!$A:$G,6,FALSE)=LOOKUP(VLOOKUP($D90,NATJECATELJI!$A:$G,6,FALSE),A:A),"DOBRO","NIJE DOBRO"),""))</f>
        <v/>
      </c>
    </row>
    <row r="91" spans="1:12" ht="24.7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t="str">
        <f>IF($D91="","",_xludf.IFNA(IF(VLOOKUP($D91,NATJECATELJI!$A:$G,6,FALSE)=LOOKUP(VLOOKUP($D91,NATJECATELJI!$A:$G,6,FALSE),A:A),"DOBRO","NIJE DOBRO"),""))</f>
        <v/>
      </c>
    </row>
    <row r="92" spans="1:12" ht="24.7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t="str">
        <f>IF($D92="","",_xludf.IFNA(IF(VLOOKUP($D92,NATJECATELJI!$A:$G,6,FALSE)=LOOKUP(VLOOKUP($D92,NATJECATELJI!$A:$G,6,FALSE),A:A),"DOBRO","NIJE DOBRO"),""))</f>
        <v/>
      </c>
    </row>
    <row r="93" spans="1:12" ht="24.7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2"/>
      <c r="L93" t="str">
        <f>IF($D93="","",_xludf.IFNA(IF(VLOOKUP($D93,NATJECATELJI!$A:$G,6,FALSE)=LOOKUP(VLOOKUP($D93,NATJECATELJI!$A:$G,6,FALSE),A:A),"DOBRO","NIJE DOBRO"),""))</f>
        <v/>
      </c>
    </row>
    <row r="94" spans="1:12" ht="24.7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2"/>
      <c r="L94" t="str">
        <f>IF($D94="","",_xludf.IFNA(IF(VLOOKUP($D94,NATJECATELJI!$A:$G,6,FALSE)=LOOKUP(VLOOKUP($D94,NATJECATELJI!$A:$G,6,FALSE),A:A),"DOBRO","NIJE DOBRO"),""))</f>
        <v/>
      </c>
    </row>
    <row r="95" spans="1:12" ht="24.7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2"/>
      <c r="L95" t="str">
        <f>IF($D95="","",_xludf.IFNA(IF(VLOOKUP($D95,NATJECATELJI!$A:$G,6,FALSE)=LOOKUP(VLOOKUP($D95,NATJECATELJI!$A:$G,6,FALSE),A:A),"DOBRO","NIJE DOBRO"),""))</f>
        <v/>
      </c>
    </row>
    <row r="96" spans="1:12" ht="24.7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2"/>
      <c r="L96" t="str">
        <f>IF($D96="","",_xludf.IFNA(IF(VLOOKUP($D96,NATJECATELJI!$A:$G,6,FALSE)=LOOKUP(VLOOKUP($D96,NATJECATELJI!$A:$G,6,FALSE),A:A),"DOBRO","NIJE DOBRO"),""))</f>
        <v/>
      </c>
    </row>
    <row r="97" spans="1:12" ht="24.7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2"/>
      <c r="L97" t="str">
        <f>IF($D97="","",_xludf.IFNA(IF(VLOOKUP($D97,NATJECATELJI!$A:$G,6,FALSE)=LOOKUP(VLOOKUP($D97,NATJECATELJI!$A:$G,6,FALSE),A:A),"DOBRO","NIJE DOBRO"),""))</f>
        <v/>
      </c>
    </row>
    <row r="98" spans="1:12" ht="24.7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2"/>
      <c r="L98" t="str">
        <f>IF($D98="","",_xludf.IFNA(IF(VLOOKUP($D98,NATJECATELJI!$A:$G,6,FALSE)=LOOKUP(VLOOKUP($D98,NATJECATELJI!$A:$G,6,FALSE),A:A),"DOBRO","NIJE DOBRO"),""))</f>
        <v/>
      </c>
    </row>
    <row r="99" spans="1:12" ht="24.7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2"/>
      <c r="L99" t="str">
        <f>IF($D99="","",_xludf.IFNA(IF(VLOOKUP($D99,NATJECATELJI!$A:$G,6,FALSE)=LOOKUP(VLOOKUP($D99,NATJECATELJI!$A:$G,6,FALSE),A:A),"DOBRO","NIJE DOBRO"),""))</f>
        <v/>
      </c>
    </row>
    <row r="100" spans="1:12" ht="24.7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2"/>
      <c r="L100" t="str">
        <f>IF($D100="","",_xludf.IFNA(IF(VLOOKUP($D100,NATJECATELJI!$A:$G,6,FALSE)=LOOKUP(VLOOKUP($D100,NATJECATELJI!$A:$G,6,FALSE),A:A),"DOBRO","NIJE DOBRO"),""))</f>
        <v/>
      </c>
    </row>
    <row r="101" spans="1:12" ht="24.7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t="str">
        <f>IF($D101="","",_xludf.IFNA(IF(VLOOKUP($D101,NATJECATELJI!$A:$G,6,FALSE)=LOOKUP(VLOOKUP($D101,NATJECATELJI!$A:$G,6,FALSE),A:A),"DOBRO","NIJE DOBRO"),""))</f>
        <v/>
      </c>
    </row>
    <row r="102" spans="1:12" ht="24.75" customHeight="1">
      <c r="A102" s="60"/>
      <c r="B102" s="60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t="str">
        <f>IF($D102="","",_xludf.IFNA(IF(VLOOKUP($D102,NATJECATELJI!$A:$G,6,FALSE)=LOOKUP(VLOOKUP($D102,NATJECATELJI!$A:$G,6,FALSE),A:A),"DOBRO","NIJE DOBRO"),""))</f>
        <v/>
      </c>
    </row>
    <row r="103" spans="1:12" ht="24.75" customHeight="1">
      <c r="A103" s="60"/>
      <c r="B103" s="60"/>
      <c r="C103" s="61"/>
      <c r="D103" s="61"/>
      <c r="E103" s="53" t="str">
        <f>IF($D103="","",_xludf.IFNA(IF(VLOOKUP($D103,NATJECATELJI!$A:$H,2,FALSE)="","",VLOOKUP($D103,NATJECATELJI!$A:$H,2,FALSE)),""))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2"/>
      <c r="L103" t="str">
        <f>IF($D103="","",_xludf.IFNA(IF(VLOOKUP($D103,NATJECATELJI!$A:$G,6,FALSE)=LOOKUP(VLOOKUP($D103,NATJECATELJI!$A:$G,6,FALSE),A:A),"DOBRO","NIJE DOBRO"),""))</f>
        <v/>
      </c>
    </row>
    <row r="104" spans="1:12" ht="24.7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2"/>
      <c r="L104" t="str">
        <f>IF($D104="","",_xludf.IFNA(IF(VLOOKUP($D104,NATJECATELJI!$A:$G,6,FALSE)=LOOKUP(VLOOKUP($D104,NATJECATELJI!$A:$G,6,FALSE),A:A),"DOBRO","NIJE DOBRO"),""))</f>
        <v/>
      </c>
    </row>
    <row r="105" spans="1:12" ht="24.7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2"/>
      <c r="L105" t="str">
        <f>IF($D105="","",_xludf.IFNA(IF(VLOOKUP($D105,NATJECATELJI!$A:$G,6,FALSE)=LOOKUP(VLOOKUP($D105,NATJECATELJI!$A:$G,6,FALSE),A:A),"DOBRO","NIJE DOBRO"),""))</f>
        <v/>
      </c>
    </row>
    <row r="106" spans="1:12" ht="24.7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  <c r="L106" t="str">
        <f>IF($D106="","",_xludf.IFNA(IF(VLOOKUP($D106,NATJECATELJI!$A:$G,6,FALSE)=LOOKUP(VLOOKUP($D106,NATJECATELJI!$A:$G,6,FALSE),A:A),"DOBRO","NIJE DOBRO"),""))</f>
        <v/>
      </c>
    </row>
    <row r="107" spans="1:12" ht="24.7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  <c r="L107" t="str">
        <f>IF($D107="","",_xludf.IFNA(IF(VLOOKUP($D107,NATJECATELJI!$A:$G,6,FALSE)=LOOKUP(VLOOKUP($D107,NATJECATELJI!$A:$G,6,FALSE),A:A),"DOBRO","NIJE DOBRO"),""))</f>
        <v/>
      </c>
    </row>
    <row r="108" spans="1:12" ht="24.7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  <c r="L108" t="str">
        <f>IF($D108="","",_xludf.IFNA(IF(VLOOKUP($D108,NATJECATELJI!$A:$G,6,FALSE)=LOOKUP(VLOOKUP($D108,NATJECATELJI!$A:$G,6,FALSE),A:A),"DOBRO","NIJE DOBRO"),""))</f>
        <v/>
      </c>
    </row>
    <row r="109" spans="1:12" ht="24.7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  <c r="L109" t="str">
        <f>IF($D109="","",_xludf.IFNA(IF(VLOOKUP($D109,NATJECATELJI!$A:$G,6,FALSE)=LOOKUP(VLOOKUP($D109,NATJECATELJI!$A:$G,6,FALSE),A:A),"DOBRO","NIJE DOBRO"),""))</f>
        <v/>
      </c>
    </row>
    <row r="110" spans="1:12" ht="24.7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t="str">
        <f>IF($D110="","",_xludf.IFNA(IF(VLOOKUP($D110,NATJECATELJI!$A:$G,6,FALSE)=LOOKUP(VLOOKUP($D110,NATJECATELJI!$A:$G,6,FALSE),A:A),"DOBRO","NIJE DOBRO"),""))</f>
        <v/>
      </c>
    </row>
    <row r="111" spans="1:12" ht="24.7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  <c r="L111" t="str">
        <f>IF($D111="","",_xludf.IFNA(IF(VLOOKUP($D111,NATJECATELJI!$A:$G,6,FALSE)=LOOKUP(VLOOKUP($D111,NATJECATELJI!$A:$G,6,FALSE),A:A),"DOBRO","NIJE DOBRO"),""))</f>
        <v/>
      </c>
    </row>
    <row r="112" spans="1:12" ht="24.7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t="str">
        <f>IF($D112="","",_xludf.IFNA(IF(VLOOKUP($D112,NATJECATELJI!$A:$G,6,FALSE)=LOOKUP(VLOOKUP($D112,NATJECATELJI!$A:$G,6,FALSE),A:A),"DOBRO","NIJE DOBRO"),""))</f>
        <v/>
      </c>
    </row>
    <row r="113" spans="1:12" ht="24.7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t="str">
        <f>IF($D113="","",_xludf.IFNA(IF(VLOOKUP($D113,NATJECATELJI!$A:$G,6,FALSE)=LOOKUP(VLOOKUP($D113,NATJECATELJI!$A:$G,6,FALSE),A:A),"DOBRO","NIJE DOBRO"),""))</f>
        <v/>
      </c>
    </row>
    <row r="114" spans="1:12" ht="24.7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  <c r="L114" t="str">
        <f>IF($D114="","",_xludf.IFNA(IF(VLOOKUP($D114,NATJECATELJI!$A:$G,6,FALSE)=LOOKUP(VLOOKUP($D114,NATJECATELJI!$A:$G,6,FALSE),A:A),"DOBRO","NIJE DOBRO"),""))</f>
        <v/>
      </c>
    </row>
    <row r="115" spans="1:12" ht="24.7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  <c r="L115" t="str">
        <f>IF($D115="","",_xludf.IFNA(IF(VLOOKUP($D115,NATJECATELJI!$A:$G,6,FALSE)=LOOKUP(VLOOKUP($D115,NATJECATELJI!$A:$G,6,FALSE),A:A),"DOBRO","NIJE DOBRO"),""))</f>
        <v/>
      </c>
    </row>
    <row r="116" spans="1:12" ht="24.7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  <c r="L116" t="str">
        <f>IF($D116="","",_xludf.IFNA(IF(VLOOKUP($D116,NATJECATELJI!$A:$G,6,FALSE)=LOOKUP(VLOOKUP($D116,NATJECATELJI!$A:$G,6,FALSE),A:A),"DOBRO","NIJE DOBRO"),""))</f>
        <v/>
      </c>
    </row>
    <row r="117" spans="1:12" ht="24.7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  <c r="L117" t="str">
        <f>IF($D117="","",_xludf.IFNA(IF(VLOOKUP($D117,NATJECATELJI!$A:$G,6,FALSE)=LOOKUP(VLOOKUP($D117,NATJECATELJI!$A:$G,6,FALSE),A:A),"DOBRO","NIJE DOBRO"),""))</f>
        <v/>
      </c>
    </row>
    <row r="118" spans="1:12" ht="24.7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  <c r="L118" t="str">
        <f>IF($D118="","",_xludf.IFNA(IF(VLOOKUP($D118,NATJECATELJI!$A:$G,6,FALSE)=LOOKUP(VLOOKUP($D118,NATJECATELJI!$A:$G,6,FALSE),A:A),"DOBRO","NIJE DOBRO"),""))</f>
        <v/>
      </c>
    </row>
    <row r="119" spans="1:12" ht="24.7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  <c r="L119" t="str">
        <f>IF($D119="","",_xludf.IFNA(IF(VLOOKUP($D119,NATJECATELJI!$A:$G,6,FALSE)=LOOKUP(VLOOKUP($D119,NATJECATELJI!$A:$G,6,FALSE),A:A),"DOBRO","NIJE DOBRO"),""))</f>
        <v/>
      </c>
    </row>
    <row r="120" spans="1:12" ht="24.7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t="str">
        <f>IF($D120="","",_xludf.IFNA(IF(VLOOKUP($D120,NATJECATELJI!$A:$G,6,FALSE)=LOOKUP(VLOOKUP($D120,NATJECATELJI!$A:$G,6,FALSE),A:A),"DOBRO","NIJE DOBRO"),""))</f>
        <v/>
      </c>
    </row>
    <row r="121" spans="1:12" ht="24.7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t="str">
        <f>IF($D121="","",_xludf.IFNA(IF(VLOOKUP($D121,NATJECATELJI!$A:$G,6,FALSE)=LOOKUP(VLOOKUP($D121,NATJECATELJI!$A:$G,6,FALSE),A:A),"DOBRO","NIJE DOBRO"),""))</f>
        <v/>
      </c>
    </row>
    <row r="122" spans="1:12" ht="24.7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  <c r="L122" t="str">
        <f>IF($D122="","",_xludf.IFNA(IF(VLOOKUP($D122,NATJECATELJI!$A:$G,6,FALSE)=LOOKUP(VLOOKUP($D122,NATJECATELJI!$A:$G,6,FALSE),A:A),"DOBRO","NIJE DOBRO"),""))</f>
        <v/>
      </c>
    </row>
    <row r="123" spans="1:12" ht="24.7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  <c r="L123" t="str">
        <f>IF($D123="","",_xludf.IFNA(IF(VLOOKUP($D123,NATJECATELJI!$A:$G,6,FALSE)=LOOKUP(VLOOKUP($D123,NATJECATELJI!$A:$G,6,FALSE),A:A),"DOBRO","NIJE DOBRO"),""))</f>
        <v/>
      </c>
    </row>
    <row r="124" spans="1:12" ht="24.7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  <c r="L124" t="str">
        <f>IF($D124="","",_xludf.IFNA(IF(VLOOKUP($D124,NATJECATELJI!$A:$G,6,FALSE)=LOOKUP(VLOOKUP($D124,NATJECATELJI!$A:$G,6,FALSE),A:A),"DOBRO","NIJE DOBRO"),""))</f>
        <v/>
      </c>
    </row>
    <row r="125" spans="1:12" ht="24.7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  <c r="L125" t="str">
        <f>IF($D125="","",_xludf.IFNA(IF(VLOOKUP($D125,NATJECATELJI!$A:$G,6,FALSE)=LOOKUP(VLOOKUP($D125,NATJECATELJI!$A:$G,6,FALSE),A:A),"DOBRO","NIJE DOBRO"),""))</f>
        <v/>
      </c>
    </row>
    <row r="126" spans="1:12" ht="24.7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  <c r="L126" t="str">
        <f>IF($D126="","",_xludf.IFNA(IF(VLOOKUP($D126,NATJECATELJI!$A:$G,6,FALSE)=LOOKUP(VLOOKUP($D126,NATJECATELJI!$A:$G,6,FALSE),A:A),"DOBRO","NIJE DOBRO"),""))</f>
        <v/>
      </c>
    </row>
    <row r="127" spans="1:12" ht="24.7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  <c r="L127" t="str">
        <f>IF($D127="","",_xludf.IFNA(IF(VLOOKUP($D127,NATJECATELJI!$A:$G,6,FALSE)=LOOKUP(VLOOKUP($D127,NATJECATELJI!$A:$G,6,FALSE),A:A),"DOBRO","NIJE DOBRO"),""))</f>
        <v/>
      </c>
    </row>
    <row r="128" spans="1:12" ht="24.7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  <c r="L128" t="str">
        <f>IF($D128="","",_xludf.IFNA(IF(VLOOKUP($D128,NATJECATELJI!$A:$G,6,FALSE)=LOOKUP(VLOOKUP($D128,NATJECATELJI!$A:$G,6,FALSE),A:A),"DOBRO","NIJE DOBRO"),""))</f>
        <v/>
      </c>
    </row>
    <row r="129" spans="1:12" ht="24.7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  <c r="L129" t="str">
        <f>IF($D129="","",_xludf.IFNA(IF(VLOOKUP($D129,NATJECATELJI!$A:$G,6,FALSE)=LOOKUP(VLOOKUP($D129,NATJECATELJI!$A:$G,6,FALSE),A:A),"DOBRO","NIJE DOBRO"),""))</f>
        <v/>
      </c>
    </row>
    <row r="130" spans="1:12" ht="24.7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t="str">
        <f>IF($D130="","",_xludf.IFNA(IF(VLOOKUP($D130,NATJECATELJI!$A:$G,6,FALSE)=LOOKUP(VLOOKUP($D130,NATJECATELJI!$A:$G,6,FALSE),A:A),"DOBRO","NIJE DOBRO"),""))</f>
        <v/>
      </c>
    </row>
    <row r="131" spans="1:12" ht="24.7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t="str">
        <f>IF($D131="","",_xludf.IFNA(IF(VLOOKUP($D131,NATJECATELJI!$A:$G,6,FALSE)=LOOKUP(VLOOKUP($D131,NATJECATELJI!$A:$G,6,FALSE),A:A),"DOBRO","NIJE DOBRO"),""))</f>
        <v/>
      </c>
    </row>
    <row r="132" spans="1:12" ht="24.7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  <c r="L132" t="str">
        <f>IF($D132="","",_xludf.IFNA(IF(VLOOKUP($D132,NATJECATELJI!$A:$G,6,FALSE)=LOOKUP(VLOOKUP($D132,NATJECATELJI!$A:$G,6,FALSE),A:A),"DOBRO","NIJE DOBRO"),""))</f>
        <v/>
      </c>
    </row>
    <row r="133" spans="1:12" ht="24.7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  <c r="L133" t="str">
        <f>IF($D133="","",_xludf.IFNA(IF(VLOOKUP($D133,NATJECATELJI!$A:$G,6,FALSE)=LOOKUP(VLOOKUP($D133,NATJECATELJI!$A:$G,6,FALSE),A:A),"DOBRO","NIJE DOBRO"),""))</f>
        <v/>
      </c>
    </row>
    <row r="134" spans="1:12" ht="24.7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  <c r="L134" t="str">
        <f>IF($D134="","",_xludf.IFNA(IF(VLOOKUP($D134,NATJECATELJI!$A:$G,6,FALSE)=LOOKUP(VLOOKUP($D134,NATJECATELJI!$A:$G,6,FALSE),A:A),"DOBRO","NIJE DOBRO"),""))</f>
        <v/>
      </c>
    </row>
    <row r="135" spans="1:12" ht="24.7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  <c r="L135" t="str">
        <f>IF($D135="","",_xludf.IFNA(IF(VLOOKUP($D135,NATJECATELJI!$A:$G,6,FALSE)=LOOKUP(VLOOKUP($D135,NATJECATELJI!$A:$G,6,FALSE),A:A),"DOBRO","NIJE DOBRO"),""))</f>
        <v/>
      </c>
    </row>
    <row r="136" spans="1:12" ht="24.7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  <c r="L136" t="str">
        <f>IF($D136="","",_xludf.IFNA(IF(VLOOKUP($D136,NATJECATELJI!$A:$G,6,FALSE)=LOOKUP(VLOOKUP($D136,NATJECATELJI!$A:$G,6,FALSE),A:A),"DOBRO","NIJE DOBRO"),""))</f>
        <v/>
      </c>
    </row>
    <row r="137" spans="1:12" ht="24.7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  <c r="L137" t="str">
        <f>IF($D137="","",_xludf.IFNA(IF(VLOOKUP($D137,NATJECATELJI!$A:$G,6,FALSE)=LOOKUP(VLOOKUP($D137,NATJECATELJI!$A:$G,6,FALSE),A:A),"DOBRO","NIJE DOBRO"),""))</f>
        <v/>
      </c>
    </row>
    <row r="138" spans="1:12" ht="24.7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  <c r="L138" t="str">
        <f>IF($D138="","",_xludf.IFNA(IF(VLOOKUP($D138,NATJECATELJI!$A:$G,6,FALSE)=LOOKUP(VLOOKUP($D138,NATJECATELJI!$A:$G,6,FALSE),A:A),"DOBRO","NIJE DOBRO"),""))</f>
        <v/>
      </c>
    </row>
    <row r="139" spans="1:12" ht="24.7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  <c r="L139" t="str">
        <f>IF($D139="","",_xludf.IFNA(IF(VLOOKUP($D139,NATJECATELJI!$A:$G,6,FALSE)=LOOKUP(VLOOKUP($D139,NATJECATELJI!$A:$G,6,FALSE),A:A),"DOBRO","NIJE DOBRO"),""))</f>
        <v/>
      </c>
    </row>
    <row r="140" spans="1:12" ht="24.7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t="str">
        <f>IF($D140="","",_xludf.IFNA(IF(VLOOKUP($D140,NATJECATELJI!$A:$G,6,FALSE)=LOOKUP(VLOOKUP($D140,NATJECATELJI!$A:$G,6,FALSE),A:A),"DOBRO","NIJE DOBRO"),""))</f>
        <v/>
      </c>
    </row>
    <row r="141" spans="1:12" ht="24.7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t="str">
        <f>IF($D141="","",_xludf.IFNA(IF(VLOOKUP($D141,NATJECATELJI!$A:$G,6,FALSE)=LOOKUP(VLOOKUP($D141,NATJECATELJI!$A:$G,6,FALSE),A:A),"DOBRO","NIJE DOBRO"),""))</f>
        <v/>
      </c>
    </row>
    <row r="142" spans="1:12" ht="24.7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t="str">
        <f>IF($D142="","",_xludf.IFNA(IF(VLOOKUP($D142,NATJECATELJI!$A:$G,6,FALSE)=LOOKUP(VLOOKUP($D142,NATJECATELJI!$A:$G,6,FALSE),A:A),"DOBRO","NIJE DOBRO"),""))</f>
        <v/>
      </c>
    </row>
    <row r="143" spans="1:12" ht="24.7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t="str">
        <f>IF($D143="","",_xludf.IFNA(IF(VLOOKUP($D143,NATJECATELJI!$A:$G,6,FALSE)=LOOKUP(VLOOKUP($D143,NATJECATELJI!$A:$G,6,FALSE),A:A),"DOBRO","NIJE DOBRO"),""))</f>
        <v/>
      </c>
    </row>
    <row r="144" spans="1:12" ht="24.7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t="str">
        <f>IF($D144="","",_xludf.IFNA(IF(VLOOKUP($D144,NATJECATELJI!$A:$G,6,FALSE)=LOOKUP(VLOOKUP($D144,NATJECATELJI!$A:$G,6,FALSE),A:A),"DOBRO","NIJE DOBRO"),""))</f>
        <v/>
      </c>
    </row>
    <row r="145" spans="1:12" ht="24.7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t="str">
        <f>IF($D145="","",_xludf.IFNA(IF(VLOOKUP($D145,NATJECATELJI!$A:$G,6,FALSE)=LOOKUP(VLOOKUP($D145,NATJECATELJI!$A:$G,6,FALSE),A:A),"DOBRO","NIJE DOBRO"),""))</f>
        <v/>
      </c>
    </row>
    <row r="146" spans="1:12" ht="24.7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t="str">
        <f>IF($D146="","",_xludf.IFNA(IF(VLOOKUP($D146,NATJECATELJI!$A:$G,6,FALSE)=LOOKUP(VLOOKUP($D146,NATJECATELJI!$A:$G,6,FALSE),A:A),"DOBRO","NIJE DOBRO"),""))</f>
        <v/>
      </c>
    </row>
    <row r="147" spans="1:12" ht="24.7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t="str">
        <f>IF($D147="","",_xludf.IFNA(IF(VLOOKUP($D147,NATJECATELJI!$A:$G,6,FALSE)=LOOKUP(VLOOKUP($D147,NATJECATELJI!$A:$G,6,FALSE),A:A),"DOBRO","NIJE DOBRO"),""))</f>
        <v/>
      </c>
    </row>
    <row r="148" spans="1:12" ht="24.7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t="str">
        <f>IF($D148="","",_xludf.IFNA(IF(VLOOKUP($D148,NATJECATELJI!$A:$G,6,FALSE)=LOOKUP(VLOOKUP($D148,NATJECATELJI!$A:$G,6,FALSE),A:A),"DOBRO","NIJE DOBRO"),""))</f>
        <v/>
      </c>
    </row>
    <row r="149" spans="1:12" ht="24.7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t="str">
        <f>IF($D149="","",_xludf.IFNA(IF(VLOOKUP($D149,NATJECATELJI!$A:$G,6,FALSE)=LOOKUP(VLOOKUP($D149,NATJECATELJI!$A:$G,6,FALSE),A:A),"DOBRO","NIJE DOBRO"),""))</f>
        <v/>
      </c>
    </row>
    <row r="150" spans="1:12" ht="24.7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t="str">
        <f>IF($D150="","",_xludf.IFNA(IF(VLOOKUP($D150,NATJECATELJI!$A:$G,6,FALSE)=LOOKUP(VLOOKUP($D150,NATJECATELJI!$A:$G,6,FALSE),A:A),"DOBRO","NIJE DOBRO"),""))</f>
        <v/>
      </c>
    </row>
    <row r="151" spans="1:12" ht="24.7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t="str">
        <f>IF($D151="","",_xludf.IFNA(IF(VLOOKUP($D151,NATJECATELJI!$A:$G,6,FALSE)=LOOKUP(VLOOKUP($D151,NATJECATELJI!$A:$G,6,FALSE),A:A),"DOBRO","NIJE DOBRO"),""))</f>
        <v/>
      </c>
    </row>
    <row r="152" spans="1:12" ht="24.7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t="str">
        <f>IF($D152="","",_xludf.IFNA(IF(VLOOKUP($D152,NATJECATELJI!$A:$G,6,FALSE)=LOOKUP(VLOOKUP($D152,NATJECATELJI!$A:$G,6,FALSE),A:A),"DOBRO","NIJE DOBRO"),""))</f>
        <v/>
      </c>
    </row>
    <row r="153" spans="1:12" ht="24.7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t="str">
        <f>IF($D153="","",_xludf.IFNA(IF(VLOOKUP($D153,NATJECATELJI!$A:$G,6,FALSE)=LOOKUP(VLOOKUP($D153,NATJECATELJI!$A:$G,6,FALSE),A:A),"DOBRO","NIJE DOBRO"),""))</f>
        <v/>
      </c>
    </row>
    <row r="154" spans="1:12" ht="24.7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t="str">
        <f>IF($D154="","",_xludf.IFNA(IF(VLOOKUP($D154,NATJECATELJI!$A:$G,6,FALSE)=LOOKUP(VLOOKUP($D154,NATJECATELJI!$A:$G,6,FALSE),A:A),"DOBRO","NIJE DOBRO"),""))</f>
        <v/>
      </c>
    </row>
    <row r="155" spans="1:12" ht="24.7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t="str">
        <f>IF($D155="","",_xludf.IFNA(IF(VLOOKUP($D155,NATJECATELJI!$A:$G,6,FALSE)=LOOKUP(VLOOKUP($D155,NATJECATELJI!$A:$G,6,FALSE),A:A),"DOBRO","NIJE DOBRO"),""))</f>
        <v/>
      </c>
    </row>
    <row r="156" spans="1:12" ht="24.7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t="str">
        <f>IF($D156="","",_xludf.IFNA(IF(VLOOKUP($D156,NATJECATELJI!$A:$G,6,FALSE)=LOOKUP(VLOOKUP($D156,NATJECATELJI!$A:$G,6,FALSE),A:A),"DOBRO","NIJE DOBRO"),""))</f>
        <v/>
      </c>
    </row>
    <row r="157" spans="1:12" ht="24.7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t="str">
        <f>IF($D157="","",_xludf.IFNA(IF(VLOOKUP($D157,NATJECATELJI!$A:$G,6,FALSE)=LOOKUP(VLOOKUP($D157,NATJECATELJI!$A:$G,6,FALSE),A:A),"DOBRO","NIJE DOBRO"),""))</f>
        <v/>
      </c>
    </row>
    <row r="158" spans="1:12" ht="24.7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t="str">
        <f>IF($D158="","",_xludf.IFNA(IF(VLOOKUP($D158,NATJECATELJI!$A:$G,6,FALSE)=LOOKUP(VLOOKUP($D158,NATJECATELJI!$A:$G,6,FALSE),A:A),"DOBRO","NIJE DOBRO"),""))</f>
        <v/>
      </c>
    </row>
    <row r="159" spans="1:12" ht="24.7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t="str">
        <f>IF($D159="","",_xludf.IFNA(IF(VLOOKUP($D159,NATJECATELJI!$A:$G,6,FALSE)=LOOKUP(VLOOKUP($D159,NATJECATELJI!$A:$G,6,FALSE),A:A),"DOBRO","NIJE DOBRO"),""))</f>
        <v/>
      </c>
    </row>
    <row r="160" spans="1:12" ht="24.7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t="str">
        <f>IF($D160="","",_xludf.IFNA(IF(VLOOKUP($D160,NATJECATELJI!$A:$G,6,FALSE)=LOOKUP(VLOOKUP($D160,NATJECATELJI!$A:$G,6,FALSE),A:A),"DOBRO","NIJE DOBRO"),""))</f>
        <v/>
      </c>
    </row>
    <row r="161" spans="1:12" ht="24.7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t="str">
        <f>IF($D161="","",_xludf.IFNA(IF(VLOOKUP($D161,NATJECATELJI!$A:$G,6,FALSE)=LOOKUP(VLOOKUP($D161,NATJECATELJI!$A:$G,6,FALSE),A:A),"DOBRO","NIJE DOBRO"),""))</f>
        <v/>
      </c>
    </row>
    <row r="162" spans="1:12" ht="24.7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t="str">
        <f>IF($D162="","",_xludf.IFNA(IF(VLOOKUP($D162,NATJECATELJI!$A:$G,6,FALSE)=LOOKUP(VLOOKUP($D162,NATJECATELJI!$A:$G,6,FALSE),A:A),"DOBRO","NIJE DOBRO"),""))</f>
        <v/>
      </c>
    </row>
    <row r="163" spans="1:12" ht="24.7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t="str">
        <f>IF($D163="","",_xludf.IFNA(IF(VLOOKUP($D163,NATJECATELJI!$A:$G,6,FALSE)=LOOKUP(VLOOKUP($D163,NATJECATELJI!$A:$G,6,FALSE),A:A),"DOBRO","NIJE DOBRO"),""))</f>
        <v/>
      </c>
    </row>
    <row r="164" spans="1:12" ht="24.7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t="str">
        <f>IF($D164="","",_xludf.IFNA(IF(VLOOKUP($D164,NATJECATELJI!$A:$G,6,FALSE)=LOOKUP(VLOOKUP($D164,NATJECATELJI!$A:$G,6,FALSE),A:A),"DOBRO","NIJE DOBRO"),""))</f>
        <v/>
      </c>
    </row>
    <row r="165" spans="1:12" ht="24.7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t="str">
        <f>IF($D165="","",_xludf.IFNA(IF(VLOOKUP($D165,NATJECATELJI!$A:$G,6,FALSE)=LOOKUP(VLOOKUP($D165,NATJECATELJI!$A:$G,6,FALSE),A:A),"DOBRO","NIJE DOBRO"),""))</f>
        <v/>
      </c>
    </row>
    <row r="166" spans="1:12" ht="24.7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t="str">
        <f>IF($D166="","",_xludf.IFNA(IF(VLOOKUP($D166,NATJECATELJI!$A:$G,6,FALSE)=LOOKUP(VLOOKUP($D166,NATJECATELJI!$A:$G,6,FALSE),A:A),"DOBRO","NIJE DOBRO"),""))</f>
        <v/>
      </c>
    </row>
    <row r="167" spans="1:12" ht="24.7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t="str">
        <f>IF($D167="","",_xludf.IFNA(IF(VLOOKUP($D167,NATJECATELJI!$A:$G,6,FALSE)=LOOKUP(VLOOKUP($D167,NATJECATELJI!$A:$G,6,FALSE),A:A),"DOBRO","NIJE DOBRO"),""))</f>
        <v/>
      </c>
    </row>
    <row r="168" spans="1:12" ht="24.7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t="str">
        <f>IF($D168="","",_xludf.IFNA(IF(VLOOKUP($D168,NATJECATELJI!$A:$G,6,FALSE)=LOOKUP(VLOOKUP($D168,NATJECATELJI!$A:$G,6,FALSE),A:A),"DOBRO","NIJE DOBRO"),""))</f>
        <v/>
      </c>
    </row>
    <row r="169" spans="1:12" ht="24.7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t="str">
        <f>IF($D169="","",_xludf.IFNA(IF(VLOOKUP($D169,NATJECATELJI!$A:$G,6,FALSE)=LOOKUP(VLOOKUP($D169,NATJECATELJI!$A:$G,6,FALSE),A:A),"DOBRO","NIJE DOBRO"),""))</f>
        <v/>
      </c>
    </row>
    <row r="170" spans="1:12" ht="24.7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t="str">
        <f>IF($D170="","",_xludf.IFNA(IF(VLOOKUP($D170,NATJECATELJI!$A:$G,6,FALSE)=LOOKUP(VLOOKUP($D170,NATJECATELJI!$A:$G,6,FALSE),A:A),"DOBRO","NIJE DOBRO"),""))</f>
        <v/>
      </c>
    </row>
    <row r="171" spans="1:12" ht="24.7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t="str">
        <f>IF($D171="","",_xludf.IFNA(IF(VLOOKUP($D171,NATJECATELJI!$A:$G,6,FALSE)=LOOKUP(VLOOKUP($D171,NATJECATELJI!$A:$G,6,FALSE),A:A),"DOBRO","NIJE DOBRO"),""))</f>
        <v/>
      </c>
    </row>
    <row r="172" spans="1:12" ht="24.7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t="str">
        <f>IF($D172="","",_xludf.IFNA(IF(VLOOKUP($D172,NATJECATELJI!$A:$G,6,FALSE)=LOOKUP(VLOOKUP($D172,NATJECATELJI!$A:$G,6,FALSE),A:A),"DOBRO","NIJE DOBRO"),""))</f>
        <v/>
      </c>
    </row>
    <row r="173" spans="1:12" ht="24.7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t="str">
        <f>IF($D173="","",_xludf.IFNA(IF(VLOOKUP($D173,NATJECATELJI!$A:$G,6,FALSE)=LOOKUP(VLOOKUP($D173,NATJECATELJI!$A:$G,6,FALSE),A:A),"DOBRO","NIJE DOBRO"),""))</f>
        <v/>
      </c>
    </row>
    <row r="174" spans="1:12" ht="24.7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t="str">
        <f>IF($D174="","",_xludf.IFNA(IF(VLOOKUP($D174,NATJECATELJI!$A:$G,6,FALSE)=LOOKUP(VLOOKUP($D174,NATJECATELJI!$A:$G,6,FALSE),A:A),"DOBRO","NIJE DOBRO"),""))</f>
        <v/>
      </c>
    </row>
    <row r="175" spans="1:12" ht="24.7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t="str">
        <f>IF($D175="","",_xludf.IFNA(IF(VLOOKUP($D175,NATJECATELJI!$A:$G,6,FALSE)=LOOKUP(VLOOKUP($D175,NATJECATELJI!$A:$G,6,FALSE),A:A),"DOBRO","NIJE DOBRO"),""))</f>
        <v/>
      </c>
    </row>
    <row r="176" spans="1:12" ht="24.7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t="str">
        <f>IF($D176="","",_xludf.IFNA(IF(VLOOKUP($D176,NATJECATELJI!$A:$G,6,FALSE)=LOOKUP(VLOOKUP($D176,NATJECATELJI!$A:$G,6,FALSE),A:A),"DOBRO","NIJE DOBRO"),""))</f>
        <v/>
      </c>
    </row>
    <row r="177" spans="1:12" ht="24.7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t="str">
        <f>IF($D177="","",_xludf.IFNA(IF(VLOOKUP($D177,NATJECATELJI!$A:$G,6,FALSE)=LOOKUP(VLOOKUP($D177,NATJECATELJI!$A:$G,6,FALSE),A:A),"DOBRO","NIJE DOBRO"),""))</f>
        <v/>
      </c>
    </row>
    <row r="178" spans="1:12" ht="24.7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t="str">
        <f>IF($D178="","",_xludf.IFNA(IF(VLOOKUP($D178,NATJECATELJI!$A:$G,6,FALSE)=LOOKUP(VLOOKUP($D178,NATJECATELJI!$A:$G,6,FALSE),A:A),"DOBRO","NIJE DOBRO"),""))</f>
        <v/>
      </c>
    </row>
    <row r="179" spans="1:12" ht="24.7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t="str">
        <f>IF($D179="","",_xludf.IFNA(IF(VLOOKUP($D179,NATJECATELJI!$A:$G,6,FALSE)=LOOKUP(VLOOKUP($D179,NATJECATELJI!$A:$G,6,FALSE),A:A),"DOBRO","NIJE DOBRO"),""))</f>
        <v/>
      </c>
    </row>
    <row r="180" spans="1:12" ht="24.7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t="str">
        <f>IF($D180="","",_xludf.IFNA(IF(VLOOKUP($D180,NATJECATELJI!$A:$G,6,FALSE)=LOOKUP(VLOOKUP($D180,NATJECATELJI!$A:$G,6,FALSE),A:A),"DOBRO","NIJE DOBRO"),""))</f>
        <v/>
      </c>
    </row>
    <row r="181" spans="1:12" ht="24.7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t="str">
        <f>IF($D181="","",_xludf.IFNA(IF(VLOOKUP($D181,NATJECATELJI!$A:$G,6,FALSE)=LOOKUP(VLOOKUP($D181,NATJECATELJI!$A:$G,6,FALSE),A:A),"DOBRO","NIJE DOBRO"),""))</f>
        <v/>
      </c>
    </row>
    <row r="182" spans="1:12" ht="24.7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t="str">
        <f>IF($D182="","",_xludf.IFNA(IF(VLOOKUP($D182,NATJECATELJI!$A:$G,6,FALSE)=LOOKUP(VLOOKUP($D182,NATJECATELJI!$A:$G,6,FALSE),A:A),"DOBRO","NIJE DOBRO"),""))</f>
        <v/>
      </c>
    </row>
    <row r="183" spans="1:12" ht="24.7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t="str">
        <f>IF($D183="","",_xludf.IFNA(IF(VLOOKUP($D183,NATJECATELJI!$A:$G,6,FALSE)=LOOKUP(VLOOKUP($D183,NATJECATELJI!$A:$G,6,FALSE),A:A),"DOBRO","NIJE DOBRO"),""))</f>
        <v/>
      </c>
    </row>
    <row r="184" spans="1:12" ht="24.7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t="str">
        <f>IF($D184="","",_xludf.IFNA(IF(VLOOKUP($D184,NATJECATELJI!$A:$G,6,FALSE)=LOOKUP(VLOOKUP($D184,NATJECATELJI!$A:$G,6,FALSE),A:A),"DOBRO","NIJE DOBRO"),""))</f>
        <v/>
      </c>
    </row>
    <row r="185" spans="1:12" ht="24.7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t="str">
        <f>IF($D185="","",_xludf.IFNA(IF(VLOOKUP($D185,NATJECATELJI!$A:$G,6,FALSE)=LOOKUP(VLOOKUP($D185,NATJECATELJI!$A:$G,6,FALSE),A:A),"DOBRO","NIJE DOBRO"),""))</f>
        <v/>
      </c>
    </row>
    <row r="186" spans="1:12" ht="24.7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t="str">
        <f>IF($D186="","",_xludf.IFNA(IF(VLOOKUP($D186,NATJECATELJI!$A:$G,6,FALSE)=LOOKUP(VLOOKUP($D186,NATJECATELJI!$A:$G,6,FALSE),A:A),"DOBRO","NIJE DOBRO"),""))</f>
        <v/>
      </c>
    </row>
    <row r="187" spans="1:12" ht="24.7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t="str">
        <f>IF($D187="","",_xludf.IFNA(IF(VLOOKUP($D187,NATJECATELJI!$A:$G,6,FALSE)=LOOKUP(VLOOKUP($D187,NATJECATELJI!$A:$G,6,FALSE),A:A),"DOBRO","NIJE DOBRO"),""))</f>
        <v/>
      </c>
    </row>
    <row r="188" spans="1:12" ht="24.7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t="str">
        <f>IF($D188="","",_xludf.IFNA(IF(VLOOKUP($D188,NATJECATELJI!$A:$G,6,FALSE)=LOOKUP(VLOOKUP($D188,NATJECATELJI!$A:$G,6,FALSE),A:A),"DOBRO","NIJE DOBRO"),""))</f>
        <v/>
      </c>
    </row>
    <row r="189" spans="1:12" ht="24.7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t="str">
        <f>IF($D189="","",_xludf.IFNA(IF(VLOOKUP($D189,NATJECATELJI!$A:$G,6,FALSE)=LOOKUP(VLOOKUP($D189,NATJECATELJI!$A:$G,6,FALSE),A:A),"DOBRO","NIJE DOBRO"),""))</f>
        <v/>
      </c>
    </row>
    <row r="190" spans="1:12" ht="24.7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t="str">
        <f>IF($D190="","",_xludf.IFNA(IF(VLOOKUP($D190,NATJECATELJI!$A:$G,6,FALSE)=LOOKUP(VLOOKUP($D190,NATJECATELJI!$A:$G,6,FALSE),A:A),"DOBRO","NIJE DOBRO"),""))</f>
        <v/>
      </c>
    </row>
    <row r="191" spans="1:12" ht="24.7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t="str">
        <f>IF($D191="","",_xludf.IFNA(IF(VLOOKUP($D191,NATJECATELJI!$A:$G,6,FALSE)=LOOKUP(VLOOKUP($D191,NATJECATELJI!$A:$G,6,FALSE),A:A),"DOBRO","NIJE DOBRO"),""))</f>
        <v/>
      </c>
    </row>
    <row r="192" spans="1:12" ht="24.7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t="str">
        <f>IF($D192="","",_xludf.IFNA(IF(VLOOKUP($D192,NATJECATELJI!$A:$G,6,FALSE)=LOOKUP(VLOOKUP($D192,NATJECATELJI!$A:$G,6,FALSE),A:A),"DOBRO","NIJE DOBRO"),""))</f>
        <v/>
      </c>
    </row>
    <row r="193" spans="1:12" ht="24.7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t="str">
        <f>IF($D193="","",_xludf.IFNA(IF(VLOOKUP($D193,NATJECATELJI!$A:$G,6,FALSE)=LOOKUP(VLOOKUP($D193,NATJECATELJI!$A:$G,6,FALSE),A:A),"DOBRO","NIJE DOBRO"),""))</f>
        <v/>
      </c>
    </row>
    <row r="194" spans="1:12" ht="24.7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t="str">
        <f>IF($D194="","",_xludf.IFNA(IF(VLOOKUP($D194,NATJECATELJI!$A:$G,6,FALSE)=LOOKUP(VLOOKUP($D194,NATJECATELJI!$A:$G,6,FALSE),A:A),"DOBRO","NIJE DOBRO"),""))</f>
        <v/>
      </c>
    </row>
    <row r="195" spans="1:12" ht="24.7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t="str">
        <f>IF($D195="","",_xludf.IFNA(IF(VLOOKUP($D195,NATJECATELJI!$A:$G,6,FALSE)=LOOKUP(VLOOKUP($D195,NATJECATELJI!$A:$G,6,FALSE),A:A),"DOBRO","NIJE DOBRO"),""))</f>
        <v/>
      </c>
    </row>
    <row r="196" spans="1:12" ht="24.7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t="str">
        <f>IF($D196="","",_xludf.IFNA(IF(VLOOKUP($D196,NATJECATELJI!$A:$G,6,FALSE)=LOOKUP(VLOOKUP($D196,NATJECATELJI!$A:$G,6,FALSE),A:A),"DOBRO","NIJE DOBRO"),""))</f>
        <v/>
      </c>
    </row>
    <row r="197" spans="1:12" ht="24.7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t="str">
        <f>IF($D197="","",_xludf.IFNA(IF(VLOOKUP($D197,NATJECATELJI!$A:$G,6,FALSE)=LOOKUP(VLOOKUP($D197,NATJECATELJI!$A:$G,6,FALSE),A:A),"DOBRO","NIJE DOBRO"),""))</f>
        <v/>
      </c>
    </row>
    <row r="198" spans="1:12" ht="24.7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t="str">
        <f>IF($D198="","",_xludf.IFNA(IF(VLOOKUP($D198,NATJECATELJI!$A:$G,6,FALSE)=LOOKUP(VLOOKUP($D198,NATJECATELJI!$A:$G,6,FALSE),A:A),"DOBRO","NIJE DOBRO"),""))</f>
        <v/>
      </c>
    </row>
    <row r="199" spans="1:12" ht="24.7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t="str">
        <f>IF($D199="","",_xludf.IFNA(IF(VLOOKUP($D199,NATJECATELJI!$A:$G,6,FALSE)=LOOKUP(VLOOKUP($D199,NATJECATELJI!$A:$G,6,FALSE),A:A),"DOBRO","NIJE DOBRO"),""))</f>
        <v/>
      </c>
    </row>
    <row r="200" spans="1:12" ht="24.7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t="str">
        <f>IF($D200="","",_xludf.IFNA(IF(VLOOKUP($D200,NATJECATELJI!$A:$G,6,FALSE)=LOOKUP(VLOOKUP($D200,NATJECATELJI!$A:$G,6,FALSE),A:A),"DOBRO","NIJE DOBRO"),""))</f>
        <v/>
      </c>
    </row>
    <row r="201" spans="1:12" ht="24.7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t="str">
        <f>IF($D201="","",_xludf.IFNA(IF(VLOOKUP($D201,NATJECATELJI!$A:$G,6,FALSE)=LOOKUP(VLOOKUP($D201,NATJECATELJI!$A:$G,6,FALSE),A:A),"DOBRO","NIJE DOBRO"),""))</f>
        <v/>
      </c>
    </row>
    <row r="202" spans="1:12" ht="24.7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t="str">
        <f>IF($D202="","",_xludf.IFNA(IF(VLOOKUP($D202,NATJECATELJI!$A:$G,6,FALSE)=LOOKUP(VLOOKUP($D202,NATJECATELJI!$A:$G,6,FALSE),A:A),"DOBRO","NIJE DOBRO"),""))</f>
        <v/>
      </c>
    </row>
    <row r="203" spans="1:12" ht="24.7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t="str">
        <f>IF($D203="","",_xludf.IFNA(IF(VLOOKUP($D203,NATJECATELJI!$A:$G,6,FALSE)=LOOKUP(VLOOKUP($D203,NATJECATELJI!$A:$G,6,FALSE),A:A),"DOBRO","NIJE DOBRO"),""))</f>
        <v/>
      </c>
    </row>
    <row r="204" spans="1:12" ht="24.7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t="str">
        <f>IF($D204="","",_xludf.IFNA(IF(VLOOKUP($D204,NATJECATELJI!$A:$G,6,FALSE)=LOOKUP(VLOOKUP($D204,NATJECATELJI!$A:$G,6,FALSE),A:A),"DOBRO","NIJE DOBRO"),""))</f>
        <v/>
      </c>
    </row>
    <row r="205" spans="1:12" ht="24.7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t="str">
        <f>IF($D205="","",_xludf.IFNA(IF(VLOOKUP($D205,NATJECATELJI!$A:$G,6,FALSE)=LOOKUP(VLOOKUP($D205,NATJECATELJI!$A:$G,6,FALSE),A:A),"DOBRO","NIJE DOBRO"),""))</f>
        <v/>
      </c>
    </row>
    <row r="206" spans="1:12" ht="24.7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t="str">
        <f>IF($D206="","",_xludf.IFNA(IF(VLOOKUP($D206,NATJECATELJI!$A:$G,6,FALSE)=LOOKUP(VLOOKUP($D206,NATJECATELJI!$A:$G,6,FALSE),A:A),"DOBRO","NIJE DOBRO"),""))</f>
        <v/>
      </c>
    </row>
    <row r="207" spans="1:12" ht="24.7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t="str">
        <f>IF($D207="","",_xludf.IFNA(IF(VLOOKUP($D207,NATJECATELJI!$A:$G,6,FALSE)=LOOKUP(VLOOKUP($D207,NATJECATELJI!$A:$G,6,FALSE),A:A),"DOBRO","NIJE DOBRO"),""))</f>
        <v/>
      </c>
    </row>
    <row r="208" spans="1:12" ht="24.7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t="str">
        <f>IF($D208="","",_xludf.IFNA(IF(VLOOKUP($D208,NATJECATELJI!$A:$G,6,FALSE)=LOOKUP(VLOOKUP($D208,NATJECATELJI!$A:$G,6,FALSE),A:A),"DOBRO","NIJE DOBRO"),""))</f>
        <v/>
      </c>
    </row>
    <row r="209" spans="1:12" ht="24.7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t="str">
        <f>IF($D209="","",_xludf.IFNA(IF(VLOOKUP($D209,NATJECATELJI!$A:$G,6,FALSE)=LOOKUP(VLOOKUP($D209,NATJECATELJI!$A:$G,6,FALSE),A:A),"DOBRO","NIJE DOBRO"),""))</f>
        <v/>
      </c>
    </row>
    <row r="210" spans="1:12" ht="24.7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t="str">
        <f>IF($D210="","",_xludf.IFNA(IF(VLOOKUP($D210,NATJECATELJI!$A:$G,6,FALSE)=LOOKUP(VLOOKUP($D210,NATJECATELJI!$A:$G,6,FALSE),A:A),"DOBRO","NIJE DOBRO"),""))</f>
        <v/>
      </c>
    </row>
    <row r="211" spans="1:12" ht="24.7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t="str">
        <f>IF($D211="","",_xludf.IFNA(IF(VLOOKUP($D211,NATJECATELJI!$A:$G,6,FALSE)=LOOKUP(VLOOKUP($D211,NATJECATELJI!$A:$G,6,FALSE),A:A),"DOBRO","NIJE DOBRO"),""))</f>
        <v/>
      </c>
    </row>
    <row r="212" spans="1:12" ht="24.7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t="str">
        <f>IF($D212="","",_xludf.IFNA(IF(VLOOKUP($D212,NATJECATELJI!$A:$G,6,FALSE)=LOOKUP(VLOOKUP($D212,NATJECATELJI!$A:$G,6,FALSE),A:A),"DOBRO","NIJE DOBRO"),""))</f>
        <v/>
      </c>
    </row>
    <row r="213" spans="1:12" ht="24.7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t="str">
        <f>IF($D213="","",_xludf.IFNA(IF(VLOOKUP($D213,NATJECATELJI!$A:$G,6,FALSE)=LOOKUP(VLOOKUP($D213,NATJECATELJI!$A:$G,6,FALSE),A:A),"DOBRO","NIJE DOBRO"),""))</f>
        <v/>
      </c>
    </row>
    <row r="214" spans="1:12" ht="24.7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t="str">
        <f>IF($D214="","",_xludf.IFNA(IF(VLOOKUP($D214,NATJECATELJI!$A:$G,6,FALSE)=LOOKUP(VLOOKUP($D214,NATJECATELJI!$A:$G,6,FALSE),A:A),"DOBRO","NIJE DOBRO"),""))</f>
        <v/>
      </c>
    </row>
    <row r="215" spans="1:12" ht="24.7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t="str">
        <f>IF($D215="","",_xludf.IFNA(IF(VLOOKUP($D215,NATJECATELJI!$A:$G,6,FALSE)=LOOKUP(VLOOKUP($D215,NATJECATELJI!$A:$G,6,FALSE),A:A),"DOBRO","NIJE DOBRO"),""))</f>
        <v/>
      </c>
    </row>
    <row r="216" spans="1:12" ht="24.7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t="str">
        <f>IF($D216="","",_xludf.IFNA(IF(VLOOKUP($D216,NATJECATELJI!$A:$G,6,FALSE)=LOOKUP(VLOOKUP($D216,NATJECATELJI!$A:$G,6,FALSE),A:A),"DOBRO","NIJE DOBRO"),""))</f>
        <v/>
      </c>
    </row>
    <row r="217" spans="1:12" ht="24.7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t="str">
        <f>IF($D217="","",_xludf.IFNA(IF(VLOOKUP($D217,NATJECATELJI!$A:$G,6,FALSE)=LOOKUP(VLOOKUP($D217,NATJECATELJI!$A:$G,6,FALSE),A:A),"DOBRO","NIJE DOBRO"),""))</f>
        <v/>
      </c>
    </row>
    <row r="218" spans="1:12" ht="24.7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t="str">
        <f>IF($D218="","",_xludf.IFNA(IF(VLOOKUP($D218,NATJECATELJI!$A:$G,6,FALSE)=LOOKUP(VLOOKUP($D218,NATJECATELJI!$A:$G,6,FALSE),A:A),"DOBRO","NIJE DOBRO"),""))</f>
        <v/>
      </c>
    </row>
    <row r="219" spans="1:12" ht="24.7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t="str">
        <f>IF($D219="","",_xludf.IFNA(IF(VLOOKUP($D219,NATJECATELJI!$A:$G,6,FALSE)=LOOKUP(VLOOKUP($D219,NATJECATELJI!$A:$G,6,FALSE),A:A),"DOBRO","NIJE DOBRO"),""))</f>
        <v/>
      </c>
    </row>
    <row r="220" spans="1:12" ht="24.7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t="str">
        <f>IF($D220="","",_xludf.IFNA(IF(VLOOKUP($D220,NATJECATELJI!$A:$G,6,FALSE)=LOOKUP(VLOOKUP($D220,NATJECATELJI!$A:$G,6,FALSE),A:A),"DOBRO","NIJE DOBRO"),""))</f>
        <v/>
      </c>
    </row>
    <row r="221" spans="1:12" ht="24.7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t="str">
        <f>IF($D221="","",_xludf.IFNA(IF(VLOOKUP($D221,NATJECATELJI!$A:$G,6,FALSE)=LOOKUP(VLOOKUP($D221,NATJECATELJI!$A:$G,6,FALSE),A:A),"DOBRO","NIJE DOBRO"),""))</f>
        <v/>
      </c>
    </row>
    <row r="222" spans="1:12" ht="24.7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t="str">
        <f>IF($D222="","",_xludf.IFNA(IF(VLOOKUP($D222,NATJECATELJI!$A:$G,6,FALSE)=LOOKUP(VLOOKUP($D222,NATJECATELJI!$A:$G,6,FALSE),A:A),"DOBRO","NIJE DOBRO"),""))</f>
        <v/>
      </c>
    </row>
    <row r="223" spans="1:12" ht="24.7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t="str">
        <f>IF($D223="","",_xludf.IFNA(IF(VLOOKUP($D223,NATJECATELJI!$A:$G,6,FALSE)=LOOKUP(VLOOKUP($D223,NATJECATELJI!$A:$G,6,FALSE),A:A),"DOBRO","NIJE DOBRO"),""))</f>
        <v/>
      </c>
    </row>
    <row r="224" spans="1:12" ht="24.7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t="str">
        <f>IF($D224="","",_xludf.IFNA(IF(VLOOKUP($D224,NATJECATELJI!$A:$G,6,FALSE)=LOOKUP(VLOOKUP($D224,NATJECATELJI!$A:$G,6,FALSE),A:A),"DOBRO","NIJE DOBRO"),""))</f>
        <v/>
      </c>
    </row>
    <row r="225" spans="1:12" ht="24.7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t="str">
        <f>IF($D225="","",_xludf.IFNA(IF(VLOOKUP($D225,NATJECATELJI!$A:$G,6,FALSE)=LOOKUP(VLOOKUP($D225,NATJECATELJI!$A:$G,6,FALSE),A:A),"DOBRO","NIJE DOBRO"),""))</f>
        <v/>
      </c>
    </row>
    <row r="226" spans="1:12" ht="24.7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t="str">
        <f>IF($D226="","",_xludf.IFNA(IF(VLOOKUP($D226,NATJECATELJI!$A:$G,6,FALSE)=LOOKUP(VLOOKUP($D226,NATJECATELJI!$A:$G,6,FALSE),A:A),"DOBRO","NIJE DOBRO"),""))</f>
        <v/>
      </c>
    </row>
    <row r="227" spans="1:12" ht="24.7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t="str">
        <f>IF($D227="","",_xludf.IFNA(IF(VLOOKUP($D227,NATJECATELJI!$A:$G,6,FALSE)=LOOKUP(VLOOKUP($D227,NATJECATELJI!$A:$G,6,FALSE),A:A),"DOBRO","NIJE DOBRO"),""))</f>
        <v/>
      </c>
    </row>
    <row r="228" spans="1:12" ht="24.7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t="str">
        <f>IF($D228="","",_xludf.IFNA(IF(VLOOKUP($D228,NATJECATELJI!$A:$G,6,FALSE)=LOOKUP(VLOOKUP($D228,NATJECATELJI!$A:$G,6,FALSE),A:A),"DOBRO","NIJE DOBRO"),""))</f>
        <v/>
      </c>
    </row>
    <row r="229" spans="1:12" ht="24.7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t="str">
        <f>IF($D229="","",_xludf.IFNA(IF(VLOOKUP($D229,NATJECATELJI!$A:$G,6,FALSE)=LOOKUP(VLOOKUP($D229,NATJECATELJI!$A:$G,6,FALSE),A:A),"DOBRO","NIJE DOBRO"),""))</f>
        <v/>
      </c>
    </row>
    <row r="230" spans="1:12" ht="24.7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t="str">
        <f>IF($D230="","",_xludf.IFNA(IF(VLOOKUP($D230,NATJECATELJI!$A:$G,6,FALSE)=LOOKUP(VLOOKUP($D230,NATJECATELJI!$A:$G,6,FALSE),A:A),"DOBRO","NIJE DOBRO"),""))</f>
        <v/>
      </c>
    </row>
    <row r="231" spans="1:12" ht="24.7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t="str">
        <f>IF($D231="","",_xludf.IFNA(IF(VLOOKUP($D231,NATJECATELJI!$A:$G,6,FALSE)=LOOKUP(VLOOKUP($D231,NATJECATELJI!$A:$G,6,FALSE),A:A),"DOBRO","NIJE DOBRO"),""))</f>
        <v/>
      </c>
    </row>
    <row r="232" spans="1:12" ht="24.7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t="str">
        <f>IF($D232="","",_xludf.IFNA(IF(VLOOKUP($D232,NATJECATELJI!$A:$G,6,FALSE)=LOOKUP(VLOOKUP($D232,NATJECATELJI!$A:$G,6,FALSE),A:A),"DOBRO","NIJE DOBRO"),""))</f>
        <v/>
      </c>
    </row>
    <row r="233" spans="1:12" ht="24.7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t="str">
        <f>IF($D233="","",_xludf.IFNA(IF(VLOOKUP($D233,NATJECATELJI!$A:$G,6,FALSE)=LOOKUP(VLOOKUP($D233,NATJECATELJI!$A:$G,6,FALSE),A:A),"DOBRO","NIJE DOBRO"),""))</f>
        <v/>
      </c>
    </row>
    <row r="234" spans="1:12" ht="24.7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t="str">
        <f>IF($D234="","",_xludf.IFNA(IF(VLOOKUP($D234,NATJECATELJI!$A:$G,6,FALSE)=LOOKUP(VLOOKUP($D234,NATJECATELJI!$A:$G,6,FALSE),A:A),"DOBRO","NIJE DOBRO"),""))</f>
        <v/>
      </c>
    </row>
    <row r="235" spans="1:12" ht="24.7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t="str">
        <f>IF($D235="","",_xludf.IFNA(IF(VLOOKUP($D235,NATJECATELJI!$A:$G,6,FALSE)=LOOKUP(VLOOKUP($D235,NATJECATELJI!$A:$G,6,FALSE),A:A),"DOBRO","NIJE DOBRO"),""))</f>
        <v/>
      </c>
    </row>
    <row r="236" spans="1:12" ht="24.7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t="str">
        <f>IF($D236="","",_xludf.IFNA(IF(VLOOKUP($D236,NATJECATELJI!$A:$G,6,FALSE)=LOOKUP(VLOOKUP($D236,NATJECATELJI!$A:$G,6,FALSE),A:A),"DOBRO","NIJE DOBRO"),""))</f>
        <v/>
      </c>
    </row>
    <row r="237" spans="1:12" ht="24.7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t="str">
        <f>IF($D237="","",_xludf.IFNA(IF(VLOOKUP($D237,NATJECATELJI!$A:$G,6,FALSE)=LOOKUP(VLOOKUP($D237,NATJECATELJI!$A:$G,6,FALSE),A:A),"DOBRO","NIJE DOBRO"),""))</f>
        <v/>
      </c>
    </row>
    <row r="238" spans="1:12" ht="24.7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t="str">
        <f>IF($D238="","",_xludf.IFNA(IF(VLOOKUP($D238,NATJECATELJI!$A:$G,6,FALSE)=LOOKUP(VLOOKUP($D238,NATJECATELJI!$A:$G,6,FALSE),A:A),"DOBRO","NIJE DOBRO"),""))</f>
        <v/>
      </c>
    </row>
    <row r="239" spans="1:12" ht="24.7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t="str">
        <f>IF($D239="","",_xludf.IFNA(IF(VLOOKUP($D239,NATJECATELJI!$A:$G,6,FALSE)=LOOKUP(VLOOKUP($D239,NATJECATELJI!$A:$G,6,FALSE),A:A),"DOBRO","NIJE DOBRO"),""))</f>
        <v/>
      </c>
    </row>
    <row r="240" spans="1:12" ht="24.7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t="str">
        <f>IF($D240="","",_xludf.IFNA(IF(VLOOKUP($D240,NATJECATELJI!$A:$G,6,FALSE)=LOOKUP(VLOOKUP($D240,NATJECATELJI!$A:$G,6,FALSE),A:A),"DOBRO","NIJE DOBRO"),""))</f>
        <v/>
      </c>
    </row>
    <row r="241" spans="1:12" ht="24.7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t="str">
        <f>IF($D241="","",_xludf.IFNA(IF(VLOOKUP($D241,NATJECATELJI!$A:$G,6,FALSE)=LOOKUP(VLOOKUP($D241,NATJECATELJI!$A:$G,6,FALSE),A:A),"DOBRO","NIJE DOBRO"),""))</f>
        <v/>
      </c>
    </row>
    <row r="242" spans="1:12" ht="24.7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t="str">
        <f>IF($D242="","",_xludf.IFNA(IF(VLOOKUP($D242,NATJECATELJI!$A:$G,6,FALSE)=LOOKUP(VLOOKUP($D242,NATJECATELJI!$A:$G,6,FALSE),A:A),"DOBRO","NIJE DOBRO"),""))</f>
        <v/>
      </c>
    </row>
    <row r="243" spans="1:12" ht="24.7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t="str">
        <f>IF($D243="","",_xludf.IFNA(IF(VLOOKUP($D243,NATJECATELJI!$A:$G,6,FALSE)=LOOKUP(VLOOKUP($D243,NATJECATELJI!$A:$G,6,FALSE),A:A),"DOBRO","NIJE DOBRO"),""))</f>
        <v/>
      </c>
    </row>
    <row r="244" spans="1:12" ht="24.7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t="str">
        <f>IF($D244="","",_xludf.IFNA(IF(VLOOKUP($D244,NATJECATELJI!$A:$G,6,FALSE)=LOOKUP(VLOOKUP($D244,NATJECATELJI!$A:$G,6,FALSE),A:A),"DOBRO","NIJE DOBRO"),""))</f>
        <v/>
      </c>
    </row>
    <row r="245" spans="1:12" ht="24.7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t="str">
        <f>IF($D245="","",_xludf.IFNA(IF(VLOOKUP($D245,NATJECATELJI!$A:$G,6,FALSE)=LOOKUP(VLOOKUP($D245,NATJECATELJI!$A:$G,6,FALSE),A:A),"DOBRO","NIJE DOBRO"),""))</f>
        <v/>
      </c>
    </row>
    <row r="246" spans="1:12" ht="24.7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t="str">
        <f>IF($D246="","",_xludf.IFNA(IF(VLOOKUP($D246,NATJECATELJI!$A:$G,6,FALSE)=LOOKUP(VLOOKUP($D246,NATJECATELJI!$A:$G,6,FALSE),A:A),"DOBRO","NIJE DOBRO"),""))</f>
        <v/>
      </c>
    </row>
    <row r="247" spans="1:12" ht="24.7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t="str">
        <f>IF($D247="","",_xludf.IFNA(IF(VLOOKUP($D247,NATJECATELJI!$A:$G,6,FALSE)=LOOKUP(VLOOKUP($D247,NATJECATELJI!$A:$G,6,FALSE),A:A),"DOBRO","NIJE DOBRO"),""))</f>
        <v/>
      </c>
    </row>
    <row r="248" spans="1:12" ht="24.7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t="str">
        <f>IF($D248="","",_xludf.IFNA(IF(VLOOKUP($D248,NATJECATELJI!$A:$G,6,FALSE)=LOOKUP(VLOOKUP($D248,NATJECATELJI!$A:$G,6,FALSE),A:A),"DOBRO","NIJE DOBRO"),""))</f>
        <v/>
      </c>
    </row>
    <row r="249" spans="1:12" ht="24.7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t="str">
        <f>IF($D249="","",_xludf.IFNA(IF(VLOOKUP($D249,NATJECATELJI!$A:$G,6,FALSE)=LOOKUP(VLOOKUP($D249,NATJECATELJI!$A:$G,6,FALSE),A:A),"DOBRO","NIJE DOBRO"),""))</f>
        <v/>
      </c>
    </row>
    <row r="250" spans="1:12" ht="24.7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t="str">
        <f>IF($D250="","",_xludf.IFNA(IF(VLOOKUP($D250,NATJECATELJI!$A:$G,6,FALSE)=LOOKUP(VLOOKUP($D250,NATJECATELJI!$A:$G,6,FALSE),A:A),"DOBRO","NIJE DOBRO"),""))</f>
        <v/>
      </c>
    </row>
    <row r="251" spans="1:12" ht="24.7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t="str">
        <f>IF($D251="","",_xludf.IFNA(IF(VLOOKUP($D251,NATJECATELJI!$A:$G,6,FALSE)=LOOKUP(VLOOKUP($D251,NATJECATELJI!$A:$G,6,FALSE),A:A),"DOBRO","NIJE DOBRO"),""))</f>
        <v/>
      </c>
    </row>
    <row r="252" spans="1:12" ht="24.7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t="str">
        <f>IF($D252="","",_xludf.IFNA(IF(VLOOKUP($D252,NATJECATELJI!$A:$G,6,FALSE)=LOOKUP(VLOOKUP($D252,NATJECATELJI!$A:$G,6,FALSE),A:A),"DOBRO","NIJE DOBRO"),""))</f>
        <v/>
      </c>
    </row>
    <row r="253" spans="1:12" ht="24.7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t="str">
        <f>IF($D253="","",_xludf.IFNA(IF(VLOOKUP($D253,NATJECATELJI!$A:$G,6,FALSE)=LOOKUP(VLOOKUP($D253,NATJECATELJI!$A:$G,6,FALSE),A:A),"DOBRO","NIJE DOBRO"),""))</f>
        <v/>
      </c>
    </row>
    <row r="254" spans="1:12" ht="24.7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t="str">
        <f>IF($D254="","",_xludf.IFNA(IF(VLOOKUP($D254,NATJECATELJI!$A:$G,6,FALSE)=LOOKUP(VLOOKUP($D254,NATJECATELJI!$A:$G,6,FALSE),A:A),"DOBRO","NIJE DOBRO"),""))</f>
        <v/>
      </c>
    </row>
    <row r="255" spans="1:12" ht="24.7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t="str">
        <f>IF($D255="","",_xludf.IFNA(IF(VLOOKUP($D255,NATJECATELJI!$A:$G,6,FALSE)=LOOKUP(VLOOKUP($D255,NATJECATELJI!$A:$G,6,FALSE),A:A),"DOBRO","NIJE DOBRO"),""))</f>
        <v/>
      </c>
    </row>
    <row r="256" spans="1:12" ht="24.7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t="str">
        <f>IF($D256="","",_xludf.IFNA(IF(VLOOKUP($D256,NATJECATELJI!$A:$G,6,FALSE)=LOOKUP(VLOOKUP($D256,NATJECATELJI!$A:$G,6,FALSE),A:A),"DOBRO","NIJE DOBRO"),""))</f>
        <v/>
      </c>
    </row>
    <row r="257" spans="1:12" ht="24.7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t="str">
        <f>IF($D257="","",_xludf.IFNA(IF(VLOOKUP($D257,NATJECATELJI!$A:$G,6,FALSE)=LOOKUP(VLOOKUP($D257,NATJECATELJI!$A:$G,6,FALSE),A:A),"DOBRO","NIJE DOBRO"),""))</f>
        <v/>
      </c>
    </row>
    <row r="258" spans="1:12" ht="24.7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t="str">
        <f>IF($D258="","",_xludf.IFNA(IF(VLOOKUP($D258,NATJECATELJI!$A:$G,6,FALSE)=LOOKUP(VLOOKUP($D258,NATJECATELJI!$A:$G,6,FALSE),A:A),"DOBRO","NIJE DOBRO"),""))</f>
        <v/>
      </c>
    </row>
    <row r="259" spans="1:12" ht="24.7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t="str">
        <f>IF($D259="","",_xludf.IFNA(IF(VLOOKUP($D259,NATJECATELJI!$A:$G,6,FALSE)=LOOKUP(VLOOKUP($D259,NATJECATELJI!$A:$G,6,FALSE),A:A),"DOBRO","NIJE DOBRO"),""))</f>
        <v/>
      </c>
    </row>
    <row r="260" spans="1:12" ht="24.7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t="str">
        <f>IF($D260="","",_xludf.IFNA(IF(VLOOKUP($D260,NATJECATELJI!$A:$G,6,FALSE)=LOOKUP(VLOOKUP($D260,NATJECATELJI!$A:$G,6,FALSE),A:A),"DOBRO","NIJE DOBRO"),""))</f>
        <v/>
      </c>
    </row>
    <row r="261" spans="1:12" ht="24.7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t="str">
        <f>IF($D261="","",_xludf.IFNA(IF(VLOOKUP($D261,NATJECATELJI!$A:$G,6,FALSE)=LOOKUP(VLOOKUP($D261,NATJECATELJI!$A:$G,6,FALSE),A:A),"DOBRO","NIJE DOBRO"),""))</f>
        <v/>
      </c>
    </row>
    <row r="262" spans="1:12" ht="24.7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t="str">
        <f>IF($D262="","",_xludf.IFNA(IF(VLOOKUP($D262,NATJECATELJI!$A:$G,6,FALSE)=LOOKUP(VLOOKUP($D262,NATJECATELJI!$A:$G,6,FALSE),A:A),"DOBRO","NIJE DOBRO"),""))</f>
        <v/>
      </c>
    </row>
    <row r="263" spans="1:12" ht="24.7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t="str">
        <f>IF($D263="","",_xludf.IFNA(IF(VLOOKUP($D263,NATJECATELJI!$A:$G,6,FALSE)=LOOKUP(VLOOKUP($D263,NATJECATELJI!$A:$G,6,FALSE),A:A),"DOBRO","NIJE DOBRO"),""))</f>
        <v/>
      </c>
    </row>
    <row r="264" spans="1:12" ht="24.7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t="str">
        <f>IF($D264="","",_xludf.IFNA(IF(VLOOKUP($D264,NATJECATELJI!$A:$G,6,FALSE)=LOOKUP(VLOOKUP($D264,NATJECATELJI!$A:$G,6,FALSE),A:A),"DOBRO","NIJE DOBRO"),""))</f>
        <v/>
      </c>
    </row>
    <row r="265" spans="1:12" ht="24.7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t="str">
        <f>IF($D265="","",_xludf.IFNA(IF(VLOOKUP($D265,NATJECATELJI!$A:$G,6,FALSE)=LOOKUP(VLOOKUP($D265,NATJECATELJI!$A:$G,6,FALSE),A:A),"DOBRO","NIJE DOBRO"),""))</f>
        <v/>
      </c>
    </row>
    <row r="266" spans="1:12" ht="24.7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t="str">
        <f>IF($D266="","",_xludf.IFNA(IF(VLOOKUP($D266,NATJECATELJI!$A:$G,6,FALSE)=LOOKUP(VLOOKUP($D266,NATJECATELJI!$A:$G,6,FALSE),A:A),"DOBRO","NIJE DOBRO"),""))</f>
        <v/>
      </c>
    </row>
    <row r="267" spans="1:12" ht="24.7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t="str">
        <f>IF($D267="","",_xludf.IFNA(IF(VLOOKUP($D267,NATJECATELJI!$A:$G,6,FALSE)=LOOKUP(VLOOKUP($D267,NATJECATELJI!$A:$G,6,FALSE),A:A),"DOBRO","NIJE DOBRO"),""))</f>
        <v/>
      </c>
    </row>
    <row r="268" spans="1:12" ht="24.7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t="str">
        <f>IF($D268="","",_xludf.IFNA(IF(VLOOKUP($D268,NATJECATELJI!$A:$G,6,FALSE)=LOOKUP(VLOOKUP($D268,NATJECATELJI!$A:$G,6,FALSE),A:A),"DOBRO","NIJE DOBRO"),""))</f>
        <v/>
      </c>
    </row>
    <row r="269" spans="1:12" ht="24.7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t="str">
        <f>IF($D269="","",_xludf.IFNA(IF(VLOOKUP($D269,NATJECATELJI!$A:$G,6,FALSE)=LOOKUP(VLOOKUP($D269,NATJECATELJI!$A:$G,6,FALSE),A:A),"DOBRO","NIJE DOBRO"),""))</f>
        <v/>
      </c>
    </row>
    <row r="270" spans="1:12" ht="24.7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t="str">
        <f>IF($D270="","",_xludf.IFNA(IF(VLOOKUP($D270,NATJECATELJI!$A:$G,6,FALSE)=LOOKUP(VLOOKUP($D270,NATJECATELJI!$A:$G,6,FALSE),A:A),"DOBRO","NIJE DOBRO"),""))</f>
        <v/>
      </c>
    </row>
    <row r="271" spans="1:12" ht="24.7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t="str">
        <f>IF($D271="","",_xludf.IFNA(IF(VLOOKUP($D271,NATJECATELJI!$A:$G,6,FALSE)=LOOKUP(VLOOKUP($D271,NATJECATELJI!$A:$G,6,FALSE),A:A),"DOBRO","NIJE DOBRO"),""))</f>
        <v/>
      </c>
    </row>
    <row r="272" spans="1:12" ht="24.7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t="str">
        <f>IF($D272="","",_xludf.IFNA(IF(VLOOKUP($D272,NATJECATELJI!$A:$G,6,FALSE)=LOOKUP(VLOOKUP($D272,NATJECATELJI!$A:$G,6,FALSE),A:A),"DOBRO","NIJE DOBRO"),""))</f>
        <v/>
      </c>
    </row>
    <row r="273" spans="1:12" ht="24.7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t="str">
        <f>IF($D273="","",_xludf.IFNA(IF(VLOOKUP($D273,NATJECATELJI!$A:$G,6,FALSE)=LOOKUP(VLOOKUP($D273,NATJECATELJI!$A:$G,6,FALSE),A:A),"DOBRO","NIJE DOBRO"),""))</f>
        <v/>
      </c>
    </row>
    <row r="274" spans="1:12" ht="24.7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t="str">
        <f>IF($D274="","",_xludf.IFNA(IF(VLOOKUP($D274,NATJECATELJI!$A:$G,6,FALSE)=LOOKUP(VLOOKUP($D274,NATJECATELJI!$A:$G,6,FALSE),A:A),"DOBRO","NIJE DOBRO"),""))</f>
        <v/>
      </c>
    </row>
    <row r="275" spans="1:12" ht="24.7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t="str">
        <f>IF($D275="","",_xludf.IFNA(IF(VLOOKUP($D275,NATJECATELJI!$A:$G,6,FALSE)=LOOKUP(VLOOKUP($D275,NATJECATELJI!$A:$G,6,FALSE),A:A),"DOBRO","NIJE DOBRO"),""))</f>
        <v/>
      </c>
    </row>
    <row r="276" spans="1:12" ht="24.7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t="str">
        <f>IF($D276="","",_xludf.IFNA(IF(VLOOKUP($D276,NATJECATELJI!$A:$G,6,FALSE)=LOOKUP(VLOOKUP($D276,NATJECATELJI!$A:$G,6,FALSE),A:A),"DOBRO","NIJE DOBRO"),""))</f>
        <v/>
      </c>
    </row>
    <row r="277" spans="1:12" ht="24.7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t="str">
        <f>IF($D277="","",_xludf.IFNA(IF(VLOOKUP($D277,NATJECATELJI!$A:$G,6,FALSE)=LOOKUP(VLOOKUP($D277,NATJECATELJI!$A:$G,6,FALSE),A:A),"DOBRO","NIJE DOBRO"),""))</f>
        <v/>
      </c>
    </row>
    <row r="278" spans="1:12" ht="24.7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t="str">
        <f>IF($D278="","",_xludf.IFNA(IF(VLOOKUP($D278,NATJECATELJI!$A:$G,6,FALSE)=LOOKUP(VLOOKUP($D278,NATJECATELJI!$A:$G,6,FALSE),A:A),"DOBRO","NIJE DOBRO"),""))</f>
        <v/>
      </c>
    </row>
    <row r="279" spans="1:12" ht="24.7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t="str">
        <f>IF($D279="","",_xludf.IFNA(IF(VLOOKUP($D279,NATJECATELJI!$A:$G,6,FALSE)=LOOKUP(VLOOKUP($D279,NATJECATELJI!$A:$G,6,FALSE),A:A),"DOBRO","NIJE DOBRO"),""))</f>
        <v/>
      </c>
    </row>
    <row r="280" spans="1:12" ht="24.7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t="str">
        <f>IF($D280="","",_xludf.IFNA(IF(VLOOKUP($D280,NATJECATELJI!$A:$G,6,FALSE)=LOOKUP(VLOOKUP($D280,NATJECATELJI!$A:$G,6,FALSE),A:A),"DOBRO","NIJE DOBRO"),""))</f>
        <v/>
      </c>
    </row>
    <row r="281" spans="1:12" ht="24.7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t="str">
        <f>IF($D281="","",_xludf.IFNA(IF(VLOOKUP($D281,NATJECATELJI!$A:$G,6,FALSE)=LOOKUP(VLOOKUP($D281,NATJECATELJI!$A:$G,6,FALSE),A:A),"DOBRO","NIJE DOBRO"),""))</f>
        <v/>
      </c>
    </row>
    <row r="282" spans="1:12" ht="24.7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t="str">
        <f>IF($D282="","",_xludf.IFNA(IF(VLOOKUP($D282,NATJECATELJI!$A:$G,6,FALSE)=LOOKUP(VLOOKUP($D282,NATJECATELJI!$A:$G,6,FALSE),A:A),"DOBRO","NIJE DOBRO"),""))</f>
        <v/>
      </c>
    </row>
    <row r="283" spans="1:12" ht="24.7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t="str">
        <f>IF($D283="","",_xludf.IFNA(IF(VLOOKUP($D283,NATJECATELJI!$A:$G,6,FALSE)=LOOKUP(VLOOKUP($D283,NATJECATELJI!$A:$G,6,FALSE),A:A),"DOBRO","NIJE DOBRO"),""))</f>
        <v/>
      </c>
    </row>
    <row r="284" spans="1:12" ht="24.7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t="str">
        <f>IF($D284="","",_xludf.IFNA(IF(VLOOKUP($D284,NATJECATELJI!$A:$G,6,FALSE)=LOOKUP(VLOOKUP($D284,NATJECATELJI!$A:$G,6,FALSE),A:A),"DOBRO","NIJE DOBRO"),""))</f>
        <v/>
      </c>
    </row>
    <row r="285" spans="1:12" ht="24.7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t="str">
        <f>IF($D285="","",_xludf.IFNA(IF(VLOOKUP($D285,NATJECATELJI!$A:$G,6,FALSE)=LOOKUP(VLOOKUP($D285,NATJECATELJI!$A:$G,6,FALSE),A:A),"DOBRO","NIJE DOBRO"),""))</f>
        <v/>
      </c>
    </row>
    <row r="286" spans="1:12" ht="24.7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t="str">
        <f>IF($D286="","",_xludf.IFNA(IF(VLOOKUP($D286,NATJECATELJI!$A:$G,6,FALSE)=LOOKUP(VLOOKUP($D286,NATJECATELJI!$A:$G,6,FALSE),A:A),"DOBRO","NIJE DOBRO"),""))</f>
        <v/>
      </c>
    </row>
    <row r="287" spans="1:12" ht="24.7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t="str">
        <f>IF($D287="","",_xludf.IFNA(IF(VLOOKUP($D287,NATJECATELJI!$A:$G,6,FALSE)=LOOKUP(VLOOKUP($D287,NATJECATELJI!$A:$G,6,FALSE),A:A),"DOBRO","NIJE DOBRO"),""))</f>
        <v/>
      </c>
    </row>
    <row r="288" spans="1:12" ht="24.7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t="str">
        <f>IF($D288="","",_xludf.IFNA(IF(VLOOKUP($D288,NATJECATELJI!$A:$G,6,FALSE)=LOOKUP(VLOOKUP($D288,NATJECATELJI!$A:$G,6,FALSE),A:A),"DOBRO","NIJE DOBRO"),""))</f>
        <v/>
      </c>
    </row>
    <row r="289" spans="1:12" ht="24.7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t="str">
        <f>IF($D289="","",_xludf.IFNA(IF(VLOOKUP($D289,NATJECATELJI!$A:$G,6,FALSE)=LOOKUP(VLOOKUP($D289,NATJECATELJI!$A:$G,6,FALSE),A:A),"DOBRO","NIJE DOBRO"),""))</f>
        <v/>
      </c>
    </row>
    <row r="290" spans="1:12" ht="24.7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t="str">
        <f>IF($D290="","",_xludf.IFNA(IF(VLOOKUP($D290,NATJECATELJI!$A:$G,6,FALSE)=LOOKUP(VLOOKUP($D290,NATJECATELJI!$A:$G,6,FALSE),A:A),"DOBRO","NIJE DOBRO"),""))</f>
        <v/>
      </c>
    </row>
    <row r="291" spans="1:12" ht="24.7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t="str">
        <f>IF($D291="","",_xludf.IFNA(IF(VLOOKUP($D291,NATJECATELJI!$A:$G,6,FALSE)=LOOKUP(VLOOKUP($D291,NATJECATELJI!$A:$G,6,FALSE),A:A),"DOBRO","NIJE DOBRO"),""))</f>
        <v/>
      </c>
    </row>
    <row r="292" spans="1:12" ht="24.7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t="str">
        <f>IF($D292="","",_xludf.IFNA(IF(VLOOKUP($D292,NATJECATELJI!$A:$G,6,FALSE)=LOOKUP(VLOOKUP($D292,NATJECATELJI!$A:$G,6,FALSE),A:A),"DOBRO","NIJE DOBRO"),""))</f>
        <v/>
      </c>
    </row>
    <row r="293" spans="1:12" ht="24.7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t="str">
        <f>IF($D293="","",_xludf.IFNA(IF(VLOOKUP($D293,NATJECATELJI!$A:$G,6,FALSE)=LOOKUP(VLOOKUP($D293,NATJECATELJI!$A:$G,6,FALSE),A:A),"DOBRO","NIJE DOBRO"),""))</f>
        <v/>
      </c>
    </row>
    <row r="294" spans="1:12" ht="24.7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t="str">
        <f>IF($D294="","",_xludf.IFNA(IF(VLOOKUP($D294,NATJECATELJI!$A:$G,6,FALSE)=LOOKUP(VLOOKUP($D294,NATJECATELJI!$A:$G,6,FALSE),A:A),"DOBRO","NIJE DOBRO"),""))</f>
        <v/>
      </c>
    </row>
    <row r="295" spans="1:12" ht="24.7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t="str">
        <f>IF($D295="","",_xludf.IFNA(IF(VLOOKUP($D295,NATJECATELJI!$A:$G,6,FALSE)=LOOKUP(VLOOKUP($D295,NATJECATELJI!$A:$G,6,FALSE),A:A),"DOBRO","NIJE DOBRO"),""))</f>
        <v/>
      </c>
    </row>
    <row r="296" spans="1:12" ht="24.7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t="str">
        <f>IF($D296="","",_xludf.IFNA(IF(VLOOKUP($D296,NATJECATELJI!$A:$G,6,FALSE)=LOOKUP(VLOOKUP($D296,NATJECATELJI!$A:$G,6,FALSE),A:A),"DOBRO","NIJE DOBRO"),""))</f>
        <v/>
      </c>
    </row>
    <row r="297" spans="1:12" ht="24.7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t="str">
        <f>IF($D297="","",_xludf.IFNA(IF(VLOOKUP($D297,NATJECATELJI!$A:$G,6,FALSE)=LOOKUP(VLOOKUP($D297,NATJECATELJI!$A:$G,6,FALSE),A:A),"DOBRO","NIJE DOBRO"),""))</f>
        <v/>
      </c>
    </row>
    <row r="298" spans="1:12" ht="24.7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t="str">
        <f>IF($D298="","",_xludf.IFNA(IF(VLOOKUP($D298,NATJECATELJI!$A:$G,6,FALSE)=LOOKUP(VLOOKUP($D298,NATJECATELJI!$A:$G,6,FALSE),A:A),"DOBRO","NIJE DOBRO"),""))</f>
        <v/>
      </c>
    </row>
    <row r="299" spans="1:12" ht="24.7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t="str">
        <f>IF($D299="","",_xludf.IFNA(IF(VLOOKUP($D299,NATJECATELJI!$A:$G,6,FALSE)=LOOKUP(VLOOKUP($D299,NATJECATELJI!$A:$G,6,FALSE),A:A),"DOBRO","NIJE DOBRO"),""))</f>
        <v/>
      </c>
    </row>
    <row r="300" spans="1:12" ht="24.7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t="str">
        <f>IF($D300="","",_xludf.IFNA(IF(VLOOKUP($D300,NATJECATELJI!$A:$G,6,FALSE)=LOOKUP(VLOOKUP($D300,NATJECATELJI!$A:$G,6,FALSE),A:A),"DOBRO","NIJE DOBRO"),""))</f>
        <v/>
      </c>
    </row>
    <row r="301" spans="1:12" ht="24.7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t="str">
        <f>IF($D301="","",_xludf.IFNA(IF(VLOOKUP($D301,NATJECATELJI!$A:$G,6,FALSE)=LOOKUP(VLOOKUP($D301,NATJECATELJI!$A:$G,6,FALSE),A:A),"DOBRO","NIJE DOBRO"),""))</f>
        <v/>
      </c>
    </row>
    <row r="302" spans="1:12" ht="24.7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t="str">
        <f>IF($D302="","",_xludf.IFNA(IF(VLOOKUP($D302,NATJECATELJI!$A:$G,6,FALSE)=LOOKUP(VLOOKUP($D302,NATJECATELJI!$A:$G,6,FALSE),A:A),"DOBRO","NIJE DOBRO"),""))</f>
        <v/>
      </c>
    </row>
    <row r="303" spans="1:12" ht="24.7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  <c r="L303" t="str">
        <f>IF($D303="","",_xludf.IFNA(IF(VLOOKUP($D303,NATJECATELJI!$A:$G,6,FALSE)=LOOKUP(VLOOKUP($D303,NATJECATELJI!$A:$G,6,FALSE),A:A),"DOBRO","NIJE DOBRO"),""))</f>
        <v/>
      </c>
    </row>
    <row r="304" spans="1:12" ht="24.7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  <c r="L304" t="str">
        <f>IF($D304="","",_xludf.IFNA(IF(VLOOKUP($D304,NATJECATELJI!$A:$G,6,FALSE)=LOOKUP(VLOOKUP($D304,NATJECATELJI!$A:$G,6,FALSE),A:A),"DOBRO","NIJE DOBRO"),""))</f>
        <v/>
      </c>
    </row>
    <row r="305" spans="1:12" ht="24.7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  <c r="L305" t="str">
        <f>IF($D305="","",_xludf.IFNA(IF(VLOOKUP($D305,NATJECATELJI!$A:$G,6,FALSE)=LOOKUP(VLOOKUP($D305,NATJECATELJI!$A:$G,6,FALSE),A:A),"DOBRO","NIJE DOBRO"),""))</f>
        <v/>
      </c>
    </row>
    <row r="306" spans="1:12" ht="24.7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  <c r="L306" t="str">
        <f>IF($D306="","",_xludf.IFNA(IF(VLOOKUP($D306,NATJECATELJI!$A:$G,6,FALSE)=LOOKUP(VLOOKUP($D306,NATJECATELJI!$A:$G,6,FALSE),A:A),"DOBRO","NIJE DOBRO"),""))</f>
        <v/>
      </c>
    </row>
    <row r="307" spans="1:12" ht="24.7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  <c r="L307" t="str">
        <f>IF($D307="","",_xludf.IFNA(IF(VLOOKUP($D307,NATJECATELJI!$A:$G,6,FALSE)=LOOKUP(VLOOKUP($D307,NATJECATELJI!$A:$G,6,FALSE),A:A),"DOBRO","NIJE DOBRO"),""))</f>
        <v/>
      </c>
    </row>
    <row r="308" spans="1:12" ht="24.7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  <c r="L308" t="str">
        <f>IF($D308="","",_xludf.IFNA(IF(VLOOKUP($D308,NATJECATELJI!$A:$G,6,FALSE)=LOOKUP(VLOOKUP($D308,NATJECATELJI!$A:$G,6,FALSE),A:A),"DOBRO","NIJE DOBRO"),""))</f>
        <v/>
      </c>
    </row>
    <row r="309" spans="1:12" ht="24.7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  <c r="L309" t="str">
        <f>IF($D309="","",_xludf.IFNA(IF(VLOOKUP($D309,NATJECATELJI!$A:$G,6,FALSE)=LOOKUP(VLOOKUP($D309,NATJECATELJI!$A:$G,6,FALSE),A:A),"DOBRO","NIJE DOBRO"),""))</f>
        <v/>
      </c>
    </row>
    <row r="310" spans="1:12" ht="24.7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  <c r="L310" t="str">
        <f>IF($D310="","",_xludf.IFNA(IF(VLOOKUP($D310,NATJECATELJI!$A:$G,6,FALSE)=LOOKUP(VLOOKUP($D310,NATJECATELJI!$A:$G,6,FALSE),A:A),"DOBRO","NIJE DOBRO"),""))</f>
        <v/>
      </c>
    </row>
    <row r="311" spans="1:12" ht="24.7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  <c r="L311" t="str">
        <f>IF($D311="","",_xludf.IFNA(IF(VLOOKUP($D311,NATJECATELJI!$A:$G,6,FALSE)=LOOKUP(VLOOKUP($D311,NATJECATELJI!$A:$G,6,FALSE),A:A),"DOBRO","NIJE DOBRO"),""))</f>
        <v/>
      </c>
    </row>
    <row r="312" spans="1:12" ht="24.7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  <c r="L312" t="str">
        <f>IF($D312="","",_xludf.IFNA(IF(VLOOKUP($D312,NATJECATELJI!$A:$G,6,FALSE)=LOOKUP(VLOOKUP($D312,NATJECATELJI!$A:$G,6,FALSE),A:A),"DOBRO","NIJE DOBRO"),""))</f>
        <v/>
      </c>
    </row>
    <row r="313" spans="1:12" ht="24.7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  <c r="L313" t="str">
        <f>IF($D313="","",_xludf.IFNA(IF(VLOOKUP($D313,NATJECATELJI!$A:$G,6,FALSE)=LOOKUP(VLOOKUP($D313,NATJECATELJI!$A:$G,6,FALSE),A:A),"DOBRO","NIJE DOBRO"),""))</f>
        <v/>
      </c>
    </row>
    <row r="314" spans="1:12" ht="24.7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  <c r="L314" t="str">
        <f>IF($D314="","",_xludf.IFNA(IF(VLOOKUP($D314,NATJECATELJI!$A:$G,6,FALSE)=LOOKUP(VLOOKUP($D314,NATJECATELJI!$A:$G,6,FALSE),A:A),"DOBRO","NIJE DOBRO"),""))</f>
        <v/>
      </c>
    </row>
    <row r="315" spans="1:12" ht="24.7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  <c r="L315" t="str">
        <f>IF($D315="","",_xludf.IFNA(IF(VLOOKUP($D315,NATJECATELJI!$A:$G,6,FALSE)=LOOKUP(VLOOKUP($D315,NATJECATELJI!$A:$G,6,FALSE),A:A),"DOBRO","NIJE DOBRO"),""))</f>
        <v/>
      </c>
    </row>
    <row r="316" spans="1:12" ht="24.7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  <c r="L316" t="str">
        <f>IF($D316="","",_xludf.IFNA(IF(VLOOKUP($D316,NATJECATELJI!$A:$G,6,FALSE)=LOOKUP(VLOOKUP($D316,NATJECATELJI!$A:$G,6,FALSE),A:A),"DOBRO","NIJE DOBRO"),""))</f>
        <v/>
      </c>
    </row>
    <row r="317" spans="1:12" ht="24.7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  <c r="L317" t="str">
        <f>IF($D317="","",_xludf.IFNA(IF(VLOOKUP($D317,NATJECATELJI!$A:$G,6,FALSE)=LOOKUP(VLOOKUP($D317,NATJECATELJI!$A:$G,6,FALSE),A:A),"DOBRO","NIJE DOBRO"),""))</f>
        <v/>
      </c>
    </row>
    <row r="318" spans="1:12" ht="24.7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  <c r="L318" t="str">
        <f>IF($D318="","",_xludf.IFNA(IF(VLOOKUP($D318,NATJECATELJI!$A:$G,6,FALSE)=LOOKUP(VLOOKUP($D318,NATJECATELJI!$A:$G,6,FALSE),A:A),"DOBRO","NIJE DOBRO"),""))</f>
        <v/>
      </c>
    </row>
    <row r="319" spans="1:12" ht="24.7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  <c r="L319" t="str">
        <f>IF($D319="","",_xludf.IFNA(IF(VLOOKUP($D319,NATJECATELJI!$A:$G,6,FALSE)=LOOKUP(VLOOKUP($D319,NATJECATELJI!$A:$G,6,FALSE),A:A),"DOBRO","NIJE DOBRO"),""))</f>
        <v/>
      </c>
    </row>
    <row r="320" spans="1:12" ht="24.7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  <c r="L320" t="str">
        <f>IF($D320="","",_xludf.IFNA(IF(VLOOKUP($D320,NATJECATELJI!$A:$G,6,FALSE)=LOOKUP(VLOOKUP($D320,NATJECATELJI!$A:$G,6,FALSE),A:A),"DOBRO","NIJE DOBRO"),""))</f>
        <v/>
      </c>
    </row>
    <row r="321" spans="1:12" ht="24.7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  <c r="L321" t="str">
        <f>IF($D321="","",_xludf.IFNA(IF(VLOOKUP($D321,NATJECATELJI!$A:$G,6,FALSE)=LOOKUP(VLOOKUP($D321,NATJECATELJI!$A:$G,6,FALSE),A:A),"DOBRO","NIJE DOBRO"),""))</f>
        <v/>
      </c>
    </row>
    <row r="322" spans="1:12" ht="24.7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  <c r="L322" t="str">
        <f>IF($D322="","",_xludf.IFNA(IF(VLOOKUP($D322,NATJECATELJI!$A:$G,6,FALSE)=LOOKUP(VLOOKUP($D322,NATJECATELJI!$A:$G,6,FALSE),A:A),"DOBRO","NIJE DOBRO"),""))</f>
        <v/>
      </c>
    </row>
    <row r="323" spans="1:12" ht="24.7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  <c r="L323" t="str">
        <f>IF($D323="","",_xludf.IFNA(IF(VLOOKUP($D323,NATJECATELJI!$A:$G,6,FALSE)=LOOKUP(VLOOKUP($D323,NATJECATELJI!$A:$G,6,FALSE),A:A),"DOBRO","NIJE DOBRO"),""))</f>
        <v/>
      </c>
    </row>
    <row r="324" spans="1:12" ht="24.7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  <c r="L324" t="str">
        <f>IF($D324="","",_xludf.IFNA(IF(VLOOKUP($D324,NATJECATELJI!$A:$G,6,FALSE)=LOOKUP(VLOOKUP($D324,NATJECATELJI!$A:$G,6,FALSE),A:A),"DOBRO","NIJE DOBRO"),""))</f>
        <v/>
      </c>
    </row>
    <row r="325" spans="1:12" ht="24.7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  <c r="L325" t="str">
        <f>IF($D325="","",_xludf.IFNA(IF(VLOOKUP($D325,NATJECATELJI!$A:$G,6,FALSE)=LOOKUP(VLOOKUP($D325,NATJECATELJI!$A:$G,6,FALSE),A:A),"DOBRO","NIJE DOBRO"),""))</f>
        <v/>
      </c>
    </row>
    <row r="326" spans="1:12" ht="24.7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  <c r="L326" t="str">
        <f>IF($D326="","",_xludf.IFNA(IF(VLOOKUP($D326,NATJECATELJI!$A:$G,6,FALSE)=LOOKUP(VLOOKUP($D326,NATJECATELJI!$A:$G,6,FALSE),A:A),"DOBRO","NIJE DOBRO"),""))</f>
        <v/>
      </c>
    </row>
    <row r="327" spans="1:12" ht="24.7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  <c r="L327" t="str">
        <f>IF($D327="","",_xludf.IFNA(IF(VLOOKUP($D327,NATJECATELJI!$A:$G,6,FALSE)=LOOKUP(VLOOKUP($D327,NATJECATELJI!$A:$G,6,FALSE),A:A),"DOBRO","NIJE DOBRO"),""))</f>
        <v/>
      </c>
    </row>
    <row r="328" spans="1:12" ht="24.7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  <c r="L328" t="str">
        <f>IF($D328="","",_xludf.IFNA(IF(VLOOKUP($D328,NATJECATELJI!$A:$G,6,FALSE)=LOOKUP(VLOOKUP($D328,NATJECATELJI!$A:$G,6,FALSE),A:A),"DOBRO","NIJE DOBRO"),""))</f>
        <v/>
      </c>
    </row>
    <row r="329" spans="1:12" ht="24.7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  <c r="L329" t="str">
        <f>IF($D329="","",_xludf.IFNA(IF(VLOOKUP($D329,NATJECATELJI!$A:$G,6,FALSE)=LOOKUP(VLOOKUP($D329,NATJECATELJI!$A:$G,6,FALSE),A:A),"DOBRO","NIJE DOBRO"),""))</f>
        <v/>
      </c>
    </row>
    <row r="330" spans="1:12" ht="24.7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  <c r="L330" t="str">
        <f>IF($D330="","",_xludf.IFNA(IF(VLOOKUP($D330,NATJECATELJI!$A:$G,6,FALSE)=LOOKUP(VLOOKUP($D330,NATJECATELJI!$A:$G,6,FALSE),A:A),"DOBRO","NIJE DOBRO"),""))</f>
        <v/>
      </c>
    </row>
    <row r="331" spans="1:12" ht="24.7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  <c r="L331" t="str">
        <f>IF($D331="","",_xludf.IFNA(IF(VLOOKUP($D331,NATJECATELJI!$A:$G,6,FALSE)=LOOKUP(VLOOKUP($D331,NATJECATELJI!$A:$G,6,FALSE),A:A),"DOBRO","NIJE DOBRO"),""))</f>
        <v/>
      </c>
    </row>
    <row r="332" spans="1:12" ht="24.7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  <c r="L332" t="str">
        <f>IF($D332="","",_xludf.IFNA(IF(VLOOKUP($D332,NATJECATELJI!$A:$G,6,FALSE)=LOOKUP(VLOOKUP($D332,NATJECATELJI!$A:$G,6,FALSE),A:A),"DOBRO","NIJE DOBRO"),""))</f>
        <v/>
      </c>
    </row>
    <row r="333" spans="1:12" ht="24.7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  <c r="L333" t="str">
        <f>IF($D333="","",_xludf.IFNA(IF(VLOOKUP($D333,NATJECATELJI!$A:$G,6,FALSE)=LOOKUP(VLOOKUP($D333,NATJECATELJI!$A:$G,6,FALSE),A:A),"DOBRO","NIJE DOBRO"),""))</f>
        <v/>
      </c>
    </row>
    <row r="334" spans="1:12" ht="24.7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  <c r="L334" t="str">
        <f>IF($D334="","",_xludf.IFNA(IF(VLOOKUP($D334,NATJECATELJI!$A:$G,6,FALSE)=LOOKUP(VLOOKUP($D334,NATJECATELJI!$A:$G,6,FALSE),A:A),"DOBRO","NIJE DOBRO"),""))</f>
        <v/>
      </c>
    </row>
    <row r="335" spans="1:12" ht="24.7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  <c r="L335" t="str">
        <f>IF($D335="","",_xludf.IFNA(IF(VLOOKUP($D335,NATJECATELJI!$A:$G,6,FALSE)=LOOKUP(VLOOKUP($D335,NATJECATELJI!$A:$G,6,FALSE),A:A),"DOBRO","NIJE DOBRO"),""))</f>
        <v/>
      </c>
    </row>
    <row r="336" spans="1:12" ht="24.7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  <c r="L336" t="str">
        <f>IF($D336="","",_xludf.IFNA(IF(VLOOKUP($D336,NATJECATELJI!$A:$G,6,FALSE)=LOOKUP(VLOOKUP($D336,NATJECATELJI!$A:$G,6,FALSE),A:A),"DOBRO","NIJE DOBRO"),""))</f>
        <v/>
      </c>
    </row>
    <row r="337" spans="1:12" ht="24.7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  <c r="L337" t="str">
        <f>IF($D337="","",_xludf.IFNA(IF(VLOOKUP($D337,NATJECATELJI!$A:$G,6,FALSE)=LOOKUP(VLOOKUP($D337,NATJECATELJI!$A:$G,6,FALSE),A:A),"DOBRO","NIJE DOBRO"),""))</f>
        <v/>
      </c>
    </row>
    <row r="338" spans="1:12" ht="24.7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  <c r="L338" t="str">
        <f>IF($D338="","",_xludf.IFNA(IF(VLOOKUP($D338,NATJECATELJI!$A:$G,6,FALSE)=LOOKUP(VLOOKUP($D338,NATJECATELJI!$A:$G,6,FALSE),A:A),"DOBRO","NIJE DOBRO"),""))</f>
        <v/>
      </c>
    </row>
    <row r="339" spans="1:12" ht="24.7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  <c r="L339" t="str">
        <f>IF($D339="","",_xludf.IFNA(IF(VLOOKUP($D339,NATJECATELJI!$A:$G,6,FALSE)=LOOKUP(VLOOKUP($D339,NATJECATELJI!$A:$G,6,FALSE),A:A),"DOBRO","NIJE DOBRO"),""))</f>
        <v/>
      </c>
    </row>
    <row r="340" spans="1:12" ht="24.7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  <c r="L340" t="str">
        <f>IF($D340="","",_xludf.IFNA(IF(VLOOKUP($D340,NATJECATELJI!$A:$G,6,FALSE)=LOOKUP(VLOOKUP($D340,NATJECATELJI!$A:$G,6,FALSE),A:A),"DOBRO","NIJE DOBRO"),""))</f>
        <v/>
      </c>
    </row>
    <row r="341" spans="1:12" ht="24.7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  <c r="L341" t="str">
        <f>IF($D341="","",_xludf.IFNA(IF(VLOOKUP($D341,NATJECATELJI!$A:$G,6,FALSE)=LOOKUP(VLOOKUP($D341,NATJECATELJI!$A:$G,6,FALSE),A:A),"DOBRO","NIJE DOBRO"),""))</f>
        <v/>
      </c>
    </row>
    <row r="342" spans="1:12" ht="24.7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  <c r="L342" t="str">
        <f>IF($D342="","",_xludf.IFNA(IF(VLOOKUP($D342,NATJECATELJI!$A:$G,6,FALSE)=LOOKUP(VLOOKUP($D342,NATJECATELJI!$A:$G,6,FALSE),A:A),"DOBRO","NIJE DOBRO"),""))</f>
        <v/>
      </c>
    </row>
    <row r="343" spans="1:12" ht="24.7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  <c r="L343" t="str">
        <f>IF($D343="","",_xludf.IFNA(IF(VLOOKUP($D343,NATJECATELJI!$A:$G,6,FALSE)=LOOKUP(VLOOKUP($D343,NATJECATELJI!$A:$G,6,FALSE),A:A),"DOBRO","NIJE DOBRO"),""))</f>
        <v/>
      </c>
    </row>
    <row r="344" spans="1:12" ht="24.7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  <c r="L344" t="str">
        <f>IF($D344="","",_xludf.IFNA(IF(VLOOKUP($D344,NATJECATELJI!$A:$G,6,FALSE)=LOOKUP(VLOOKUP($D344,NATJECATELJI!$A:$G,6,FALSE),A:A),"DOBRO","NIJE DOBRO"),""))</f>
        <v/>
      </c>
    </row>
    <row r="345" spans="1:12" ht="24.7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  <c r="L345" t="str">
        <f>IF($D345="","",_xludf.IFNA(IF(VLOOKUP($D345,NATJECATELJI!$A:$G,6,FALSE)=LOOKUP(VLOOKUP($D345,NATJECATELJI!$A:$G,6,FALSE),A:A),"DOBRO","NIJE DOBRO"),""))</f>
        <v/>
      </c>
    </row>
    <row r="346" spans="1:12" ht="24.7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  <c r="L346" t="str">
        <f>IF($D346="","",_xludf.IFNA(IF(VLOOKUP($D346,NATJECATELJI!$A:$G,6,FALSE)=LOOKUP(VLOOKUP($D346,NATJECATELJI!$A:$G,6,FALSE),A:A),"DOBRO","NIJE DOBRO"),""))</f>
        <v/>
      </c>
    </row>
    <row r="347" spans="1:12" ht="24.7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  <c r="L347" t="str">
        <f>IF($D347="","",_xludf.IFNA(IF(VLOOKUP($D347,NATJECATELJI!$A:$G,6,FALSE)=LOOKUP(VLOOKUP($D347,NATJECATELJI!$A:$G,6,FALSE),A:A),"DOBRO","NIJE DOBRO"),""))</f>
        <v/>
      </c>
    </row>
    <row r="348" spans="1:12" ht="24.7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  <c r="L348" t="str">
        <f>IF($D348="","",_xludf.IFNA(IF(VLOOKUP($D348,NATJECATELJI!$A:$G,6,FALSE)=LOOKUP(VLOOKUP($D348,NATJECATELJI!$A:$G,6,FALSE),A:A),"DOBRO","NIJE DOBRO"),""))</f>
        <v/>
      </c>
    </row>
    <row r="349" spans="1:12" ht="24.7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  <c r="L349" t="str">
        <f>IF($D349="","",_xludf.IFNA(IF(VLOOKUP($D349,NATJECATELJI!$A:$G,6,FALSE)=LOOKUP(VLOOKUP($D349,NATJECATELJI!$A:$G,6,FALSE),A:A),"DOBRO","NIJE DOBRO"),""))</f>
        <v/>
      </c>
    </row>
    <row r="350" spans="1:12" ht="24.7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  <c r="L350" t="str">
        <f>IF($D350="","",_xludf.IFNA(IF(VLOOKUP($D350,NATJECATELJI!$A:$G,6,FALSE)=LOOKUP(VLOOKUP($D350,NATJECATELJI!$A:$G,6,FALSE),A:A),"DOBRO","NIJE DOBRO"),""))</f>
        <v/>
      </c>
    </row>
    <row r="351" spans="1:12" ht="24.7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2"/>
      <c r="L351" t="str">
        <f>IF($D351="","",_xludf.IFNA(IF(VLOOKUP($D351,NATJECATELJI!$A:$G,6,FALSE)=LOOKUP(VLOOKUP($D351,NATJECATELJI!$A:$G,6,FALSE),A:A),"DOBRO","NIJE DOBRO"),""))</f>
        <v/>
      </c>
    </row>
    <row r="352" spans="1:12" ht="24.7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 t="str">
        <f>IF($D352="","",_xludf.IFNA(IF(VLOOKUP($D352,NATJECATELJI!$A:$F,6,FALSE)="","",VLOOKUP($D352,NATJECATELJI!$A:$F,6,FALSE)),""))</f>
        <v/>
      </c>
      <c r="H352" s="53"/>
      <c r="I352" s="54"/>
      <c r="J352" s="54"/>
      <c r="K352" s="62"/>
      <c r="L352" t="str">
        <f>IF($D352="","",_xludf.IFNA(IF(VLOOKUP($D352,NATJECATELJI!$A:$G,6,FALSE)=LOOKUP(VLOOKUP($D352,NATJECATELJI!$A:$G,6,FALSE),A:A),"DOBRO","NIJE DOBRO"),""))</f>
        <v/>
      </c>
    </row>
    <row r="353" spans="1:12" ht="24.7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t="str">
        <f>IF($D353="","",_xludf.IFNA(IF(VLOOKUP($D353,NATJECATELJI!$A:$G,6,FALSE)=LOOKUP(VLOOKUP($D353,NATJECATELJI!$A:$G,6,FALSE),A:A),"DOBRO","NIJE DOBRO"),""))</f>
        <v/>
      </c>
    </row>
    <row r="354" spans="1:12" ht="24.7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t="str">
        <f>IF($D354="","",_xludf.IFNA(IF(VLOOKUP($D354,NATJECATELJI!$A:$G,6,FALSE)=LOOKUP(VLOOKUP($D354,NATJECATELJI!$A:$G,6,FALSE),A:A),"DOBRO","NIJE DOBRO"),""))</f>
        <v/>
      </c>
    </row>
    <row r="355" spans="1:12" ht="24.7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t="str">
        <f>IF($D355="","",_xludf.IFNA(IF(VLOOKUP($D355,NATJECATELJI!$A:$G,6,FALSE)=LOOKUP(VLOOKUP($D355,NATJECATELJI!$A:$G,6,FALSE),A:A),"DOBRO","NIJE DOBRO"),""))</f>
        <v/>
      </c>
    </row>
    <row r="356" spans="1:12" ht="24.7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t="str">
        <f>IF($D356="","",_xludf.IFNA(IF(VLOOKUP($D356,NATJECATELJI!$A:$G,6,FALSE)=LOOKUP(VLOOKUP($D356,NATJECATELJI!$A:$G,6,FALSE),A:A),"DOBRO","NIJE DOBRO"),""))</f>
        <v/>
      </c>
    </row>
    <row r="357" spans="1:12" ht="24.7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t="str">
        <f>IF($D357="","",_xludf.IFNA(IF(VLOOKUP($D357,NATJECATELJI!$A:$G,6,FALSE)=LOOKUP(VLOOKUP($D357,NATJECATELJI!$A:$G,6,FALSE),A:A),"DOBRO","NIJE DOBRO"),""))</f>
        <v/>
      </c>
    </row>
    <row r="358" spans="1:12" ht="24.7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t="str">
        <f>IF($D358="","",_xludf.IFNA(IF(VLOOKUP($D358,NATJECATELJI!$A:$G,6,FALSE)=LOOKUP(VLOOKUP($D358,NATJECATELJI!$A:$G,6,FALSE),A:A),"DOBRO","NIJE DOBRO"),""))</f>
        <v/>
      </c>
    </row>
    <row r="359" spans="1:12" ht="24.7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t="str">
        <f>IF($D359="","",_xludf.IFNA(IF(VLOOKUP($D359,NATJECATELJI!$A:$G,6,FALSE)=LOOKUP(VLOOKUP($D359,NATJECATELJI!$A:$G,6,FALSE),A:A),"DOBRO","NIJE DOBRO"),""))</f>
        <v/>
      </c>
    </row>
    <row r="360" spans="1:12" ht="24.7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t="str">
        <f>IF($D360="","",_xludf.IFNA(IF(VLOOKUP($D360,NATJECATELJI!$A:$G,6,FALSE)=LOOKUP(VLOOKUP($D360,NATJECATELJI!$A:$G,6,FALSE),A:A),"DOBRO","NIJE DOBRO"),""))</f>
        <v/>
      </c>
    </row>
    <row r="361" spans="1:12" ht="24.7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t="str">
        <f>IF($D361="","",_xludf.IFNA(IF(VLOOKUP($D361,NATJECATELJI!$A:$G,6,FALSE)=LOOKUP(VLOOKUP($D361,NATJECATELJI!$A:$G,6,FALSE),A:A),"DOBRO","NIJE DOBRO"),""))</f>
        <v/>
      </c>
    </row>
    <row r="362" spans="1:12" ht="24.7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t="str">
        <f>IF($D362="","",_xludf.IFNA(IF(VLOOKUP($D362,NATJECATELJI!$A:$G,6,FALSE)=LOOKUP(VLOOKUP($D362,NATJECATELJI!$A:$G,6,FALSE),A:A),"DOBRO","NIJE DOBRO"),""))</f>
        <v/>
      </c>
    </row>
    <row r="363" spans="1:12" ht="24.7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t="str">
        <f>IF($D363="","",_xludf.IFNA(IF(VLOOKUP($D363,NATJECATELJI!$A:$G,6,FALSE)=LOOKUP(VLOOKUP($D363,NATJECATELJI!$A:$G,6,FALSE),A:A),"DOBRO","NIJE DOBRO"),""))</f>
        <v/>
      </c>
    </row>
    <row r="364" spans="1:12" ht="24.7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t="str">
        <f>IF($D364="","",_xludf.IFNA(IF(VLOOKUP($D364,NATJECATELJI!$A:$G,6,FALSE)=LOOKUP(VLOOKUP($D364,NATJECATELJI!$A:$G,6,FALSE),A:A),"DOBRO","NIJE DOBRO"),""))</f>
        <v/>
      </c>
    </row>
    <row r="365" spans="1:12" ht="24.7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t="str">
        <f>IF($D365="","",_xludf.IFNA(IF(VLOOKUP($D365,NATJECATELJI!$A:$G,6,FALSE)=LOOKUP(VLOOKUP($D365,NATJECATELJI!$A:$G,6,FALSE),A:A),"DOBRO","NIJE DOBRO"),""))</f>
        <v/>
      </c>
    </row>
    <row r="366" spans="1:12" ht="24.7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t="str">
        <f>IF($D366="","",_xludf.IFNA(IF(VLOOKUP($D366,NATJECATELJI!$A:$G,6,FALSE)=LOOKUP(VLOOKUP($D366,NATJECATELJI!$A:$G,6,FALSE),A:A),"DOBRO","NIJE DOBRO"),""))</f>
        <v/>
      </c>
    </row>
    <row r="367" spans="1:12" ht="24.7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t="str">
        <f>IF($D367="","",_xludf.IFNA(IF(VLOOKUP($D367,NATJECATELJI!$A:$G,6,FALSE)=LOOKUP(VLOOKUP($D367,NATJECATELJI!$A:$G,6,FALSE),A:A),"DOBRO","NIJE DOBRO"),""))</f>
        <v/>
      </c>
    </row>
    <row r="368" spans="1:12" ht="24.7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t="str">
        <f>IF($D368="","",_xludf.IFNA(IF(VLOOKUP($D368,NATJECATELJI!$A:$G,6,FALSE)=LOOKUP(VLOOKUP($D368,NATJECATELJI!$A:$G,6,FALSE),A:A),"DOBRO","NIJE DOBRO"),""))</f>
        <v/>
      </c>
    </row>
    <row r="369" spans="1:12" ht="24.7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t="str">
        <f>IF($D369="","",_xludf.IFNA(IF(VLOOKUP($D369,NATJECATELJI!$A:$G,6,FALSE)=LOOKUP(VLOOKUP($D369,NATJECATELJI!$A:$G,6,FALSE),A:A),"DOBRO","NIJE DOBRO"),""))</f>
        <v/>
      </c>
    </row>
    <row r="370" spans="1:12" ht="24.7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t="str">
        <f>IF($D370="","",_xludf.IFNA(IF(VLOOKUP($D370,NATJECATELJI!$A:$G,6,FALSE)=LOOKUP(VLOOKUP($D370,NATJECATELJI!$A:$G,6,FALSE),A:A),"DOBRO","NIJE DOBRO"),""))</f>
        <v/>
      </c>
    </row>
    <row r="371" spans="1:12" ht="24.7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t="str">
        <f>IF($D371="","",_xludf.IFNA(IF(VLOOKUP($D371,NATJECATELJI!$A:$G,6,FALSE)=LOOKUP(VLOOKUP($D371,NATJECATELJI!$A:$G,6,FALSE),A:A),"DOBRO","NIJE DOBRO"),""))</f>
        <v/>
      </c>
    </row>
    <row r="372" spans="1:12" ht="24.7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t="str">
        <f>IF($D372="","",_xludf.IFNA(IF(VLOOKUP($D372,NATJECATELJI!$A:$G,6,FALSE)=LOOKUP(VLOOKUP($D372,NATJECATELJI!$A:$G,6,FALSE),A:A),"DOBRO","NIJE DOBRO"),""))</f>
        <v/>
      </c>
    </row>
    <row r="373" spans="1:12" ht="24.7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t="str">
        <f>IF($D373="","",_xludf.IFNA(IF(VLOOKUP($D373,NATJECATELJI!$A:$G,6,FALSE)=LOOKUP(VLOOKUP($D373,NATJECATELJI!$A:$G,6,FALSE),A:A),"DOBRO","NIJE DOBRO"),""))</f>
        <v/>
      </c>
    </row>
    <row r="374" spans="1:12" ht="24.7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t="str">
        <f>IF($D374="","",_xludf.IFNA(IF(VLOOKUP($D374,NATJECATELJI!$A:$G,6,FALSE)=LOOKUP(VLOOKUP($D374,NATJECATELJI!$A:$G,6,FALSE),A:A),"DOBRO","NIJE DOBRO"),""))</f>
        <v/>
      </c>
    </row>
    <row r="375" spans="1:12" ht="24.7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t="str">
        <f>IF($D375="","",_xludf.IFNA(IF(VLOOKUP($D375,NATJECATELJI!$A:$G,6,FALSE)=LOOKUP(VLOOKUP($D375,NATJECATELJI!$A:$G,6,FALSE),A:A),"DOBRO","NIJE DOBRO"),""))</f>
        <v/>
      </c>
    </row>
    <row r="376" spans="1:12" ht="24.7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t="str">
        <f>IF($D376="","",_xludf.IFNA(IF(VLOOKUP($D376,NATJECATELJI!$A:$G,6,FALSE)=LOOKUP(VLOOKUP($D376,NATJECATELJI!$A:$G,6,FALSE),A:A),"DOBRO","NIJE DOBRO"),""))</f>
        <v/>
      </c>
    </row>
    <row r="377" spans="1:12" ht="24.7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t="str">
        <f>IF($D377="","",_xludf.IFNA(IF(VLOOKUP($D377,NATJECATELJI!$A:$G,6,FALSE)=LOOKUP(VLOOKUP($D377,NATJECATELJI!$A:$G,6,FALSE),A:A),"DOBRO","NIJE DOBRO"),""))</f>
        <v/>
      </c>
    </row>
    <row r="378" spans="1:12" ht="24.7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t="str">
        <f>IF($D378="","",_xludf.IFNA(IF(VLOOKUP($D378,NATJECATELJI!$A:$G,6,FALSE)=LOOKUP(VLOOKUP($D378,NATJECATELJI!$A:$G,6,FALSE),A:A),"DOBRO","NIJE DOBRO"),""))</f>
        <v/>
      </c>
    </row>
    <row r="379" spans="1:12" ht="24.7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t="str">
        <f>IF($D379="","",_xludf.IFNA(IF(VLOOKUP($D379,NATJECATELJI!$A:$G,6,FALSE)=LOOKUP(VLOOKUP($D379,NATJECATELJI!$A:$G,6,FALSE),A:A),"DOBRO","NIJE DOBRO"),""))</f>
        <v/>
      </c>
    </row>
    <row r="380" spans="1:12" ht="24.7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t="str">
        <f>IF($D380="","",_xludf.IFNA(IF(VLOOKUP($D380,NATJECATELJI!$A:$G,6,FALSE)=LOOKUP(VLOOKUP($D380,NATJECATELJI!$A:$G,6,FALSE),A:A),"DOBRO","NIJE DOBRO"),""))</f>
        <v/>
      </c>
    </row>
    <row r="381" spans="1:12" ht="24.7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t="str">
        <f>IF($D381="","",_xludf.IFNA(IF(VLOOKUP($D381,NATJECATELJI!$A:$G,6,FALSE)=LOOKUP(VLOOKUP($D381,NATJECATELJI!$A:$G,6,FALSE),A:A),"DOBRO","NIJE DOBRO"),""))</f>
        <v/>
      </c>
    </row>
    <row r="382" spans="1:12" ht="24.7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t="str">
        <f>IF($D382="","",_xludf.IFNA(IF(VLOOKUP($D382,NATJECATELJI!$A:$G,6,FALSE)=LOOKUP(VLOOKUP($D382,NATJECATELJI!$A:$G,6,FALSE),A:A),"DOBRO","NIJE DOBRO"),""))</f>
        <v/>
      </c>
    </row>
    <row r="383" spans="1:12" ht="24.7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t="str">
        <f>IF($D383="","",_xludf.IFNA(IF(VLOOKUP($D383,NATJECATELJI!$A:$G,6,FALSE)=LOOKUP(VLOOKUP($D383,NATJECATELJI!$A:$G,6,FALSE),A:A),"DOBRO","NIJE DOBRO"),""))</f>
        <v/>
      </c>
    </row>
    <row r="384" spans="1:12" ht="24.7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t="str">
        <f>IF($D384="","",_xludf.IFNA(IF(VLOOKUP($D384,NATJECATELJI!$A:$G,6,FALSE)=LOOKUP(VLOOKUP($D384,NATJECATELJI!$A:$G,6,FALSE),A:A),"DOBRO","NIJE DOBRO"),""))</f>
        <v/>
      </c>
    </row>
    <row r="385" spans="1:12" ht="24.7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t="str">
        <f>IF($D385="","",_xludf.IFNA(IF(VLOOKUP($D385,NATJECATELJI!$A:$G,6,FALSE)=LOOKUP(VLOOKUP($D385,NATJECATELJI!$A:$G,6,FALSE),A:A),"DOBRO","NIJE DOBRO"),""))</f>
        <v/>
      </c>
    </row>
    <row r="386" spans="1:12" ht="24.7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t="str">
        <f>IF($D386="","",_xludf.IFNA(IF(VLOOKUP($D386,NATJECATELJI!$A:$G,6,FALSE)=LOOKUP(VLOOKUP($D386,NATJECATELJI!$A:$G,6,FALSE),A:A),"DOBRO","NIJE DOBRO"),""))</f>
        <v/>
      </c>
    </row>
    <row r="387" spans="1:12" ht="24.7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t="str">
        <f>IF($D387="","",_xludf.IFNA(IF(VLOOKUP($D387,NATJECATELJI!$A:$G,6,FALSE)=LOOKUP(VLOOKUP($D387,NATJECATELJI!$A:$G,6,FALSE),A:A),"DOBRO","NIJE DOBRO"),""))</f>
        <v/>
      </c>
    </row>
    <row r="388" spans="1:12" ht="24.7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t="str">
        <f>IF($D388="","",_xludf.IFNA(IF(VLOOKUP($D388,NATJECATELJI!$A:$G,6,FALSE)=LOOKUP(VLOOKUP($D388,NATJECATELJI!$A:$G,6,FALSE),A:A),"DOBRO","NIJE DOBRO"),""))</f>
        <v/>
      </c>
    </row>
    <row r="389" spans="1:12" ht="24.7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t="str">
        <f>IF($D389="","",_xludf.IFNA(IF(VLOOKUP($D389,NATJECATELJI!$A:$G,6,FALSE)=LOOKUP(VLOOKUP($D389,NATJECATELJI!$A:$G,6,FALSE),A:A),"DOBRO","NIJE DOBRO"),""))</f>
        <v/>
      </c>
    </row>
    <row r="390" spans="1:12" ht="24.7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t="str">
        <f>IF($D390="","",_xludf.IFNA(IF(VLOOKUP($D390,NATJECATELJI!$A:$G,6,FALSE)=LOOKUP(VLOOKUP($D390,NATJECATELJI!$A:$G,6,FALSE),A:A),"DOBRO","NIJE DOBRO"),""))</f>
        <v/>
      </c>
    </row>
    <row r="391" spans="1:12" ht="24.7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t="str">
        <f>IF($D391="","",_xludf.IFNA(IF(VLOOKUP($D391,NATJECATELJI!$A:$G,6,FALSE)=LOOKUP(VLOOKUP($D391,NATJECATELJI!$A:$G,6,FALSE),A:A),"DOBRO","NIJE DOBRO"),""))</f>
        <v/>
      </c>
    </row>
    <row r="392" spans="1:12" ht="24.7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t="str">
        <f>IF($D392="","",_xludf.IFNA(IF(VLOOKUP($D392,NATJECATELJI!$A:$G,6,FALSE)=LOOKUP(VLOOKUP($D392,NATJECATELJI!$A:$G,6,FALSE),A:A),"DOBRO","NIJE DOBRO"),""))</f>
        <v/>
      </c>
    </row>
    <row r="393" spans="1:12" ht="24.7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  <c r="L393" t="str">
        <f>IF($D393="","",_xludf.IFNA(IF(VLOOKUP($D393,NATJECATELJI!$A:$G,6,FALSE)=LOOKUP(VLOOKUP($D393,NATJECATELJI!$A:$G,6,FALSE),A:A),"DOBRO","NIJE DOBRO"),""))</f>
        <v/>
      </c>
    </row>
    <row r="394" spans="1:12" ht="24.7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  <c r="L394" t="str">
        <f>IF($D394="","",_xludf.IFNA(IF(VLOOKUP($D394,NATJECATELJI!$A:$G,6,FALSE)=LOOKUP(VLOOKUP($D394,NATJECATELJI!$A:$G,6,FALSE),A:A),"DOBRO","NIJE DOBRO"),""))</f>
        <v/>
      </c>
    </row>
    <row r="395" spans="1:12" ht="24.7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  <c r="L395" t="str">
        <f>IF($D395="","",_xludf.IFNA(IF(VLOOKUP($D395,NATJECATELJI!$A:$G,6,FALSE)=LOOKUP(VLOOKUP($D395,NATJECATELJI!$A:$G,6,FALSE),A:A),"DOBRO","NIJE DOBRO"),""))</f>
        <v/>
      </c>
    </row>
    <row r="396" spans="1:12" ht="24.7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  <c r="L396" t="str">
        <f>IF($D396="","",_xludf.IFNA(IF(VLOOKUP($D396,NATJECATELJI!$A:$G,6,FALSE)=LOOKUP(VLOOKUP($D396,NATJECATELJI!$A:$G,6,FALSE),A:A),"DOBRO","NIJE DOBRO"),""))</f>
        <v/>
      </c>
    </row>
    <row r="397" spans="1:12" ht="24.7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  <c r="L397" t="str">
        <f>IF($D397="","",_xludf.IFNA(IF(VLOOKUP($D397,NATJECATELJI!$A:$G,6,FALSE)=LOOKUP(VLOOKUP($D397,NATJECATELJI!$A:$G,6,FALSE),A:A),"DOBRO","NIJE DOBRO"),""))</f>
        <v/>
      </c>
    </row>
    <row r="398" spans="1:12" ht="24.7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  <c r="L398" t="str">
        <f>IF($D398="","",_xludf.IFNA(IF(VLOOKUP($D398,NATJECATELJI!$A:$G,6,FALSE)=LOOKUP(VLOOKUP($D398,NATJECATELJI!$A:$G,6,FALSE),A:A),"DOBRO","NIJE DOBRO"),""))</f>
        <v/>
      </c>
    </row>
    <row r="399" spans="1:12" ht="24.7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  <c r="L399" t="str">
        <f>IF($D399="","",_xludf.IFNA(IF(VLOOKUP($D399,NATJECATELJI!$A:$G,6,FALSE)=LOOKUP(VLOOKUP($D399,NATJECATELJI!$A:$G,6,FALSE),A:A),"DOBRO","NIJE DOBRO"),""))</f>
        <v/>
      </c>
    </row>
    <row r="400" spans="1:12" ht="24.7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  <c r="L400" t="str">
        <f>IF($D400="","",_xludf.IFNA(IF(VLOOKUP($D400,NATJECATELJI!$A:$G,6,FALSE)=LOOKUP(VLOOKUP($D400,NATJECATELJI!$A:$G,6,FALSE),A:A),"DOBRO","NIJE DOBRO"),""))</f>
        <v/>
      </c>
    </row>
    <row r="401" spans="1:12" ht="24.7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  <c r="L401" t="str">
        <f>IF($D401="","",_xludf.IFNA(IF(VLOOKUP($D401,NATJECATELJI!$A:$G,6,FALSE)=LOOKUP(VLOOKUP($D401,NATJECATELJI!$A:$G,6,FALSE),A:A),"DOBRO","NIJE DOBRO"),""))</f>
        <v/>
      </c>
    </row>
    <row r="402" spans="1:12" ht="24.7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  <c r="L402" t="str">
        <f>IF($D402="","",_xludf.IFNA(IF(VLOOKUP($D402,NATJECATELJI!$A:$G,6,FALSE)=LOOKUP(VLOOKUP($D402,NATJECATELJI!$A:$G,6,FALSE),A:A),"DOBRO","NIJE DOBRO"),""))</f>
        <v/>
      </c>
    </row>
    <row r="403" spans="1:12" ht="24.7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  <c r="L403" t="str">
        <f>IF($D403="","",_xludf.IFNA(IF(VLOOKUP($D403,NATJECATELJI!$A:$G,6,FALSE)=LOOKUP(VLOOKUP($D403,NATJECATELJI!$A:$G,6,FALSE),A:A),"DOBRO","NIJE DOBRO"),""))</f>
        <v/>
      </c>
    </row>
    <row r="404" spans="1:12" ht="24.7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  <c r="L404" t="str">
        <f>IF($D404="","",_xludf.IFNA(IF(VLOOKUP($D404,NATJECATELJI!$A:$G,6,FALSE)=LOOKUP(VLOOKUP($D404,NATJECATELJI!$A:$G,6,FALSE),A:A),"DOBRO","NIJE DOBRO"),""))</f>
        <v/>
      </c>
    </row>
    <row r="405" spans="1:12" ht="24.7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  <c r="L405" t="str">
        <f>IF($D405="","",_xludf.IFNA(IF(VLOOKUP($D405,NATJECATELJI!$A:$G,6,FALSE)=LOOKUP(VLOOKUP($D405,NATJECATELJI!$A:$G,6,FALSE),A:A),"DOBRO","NIJE DOBRO"),""))</f>
        <v/>
      </c>
    </row>
    <row r="406" spans="1:12" ht="24.7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  <c r="L406" t="str">
        <f>IF($D406="","",_xludf.IFNA(IF(VLOOKUP($D406,NATJECATELJI!$A:$G,6,FALSE)=LOOKUP(VLOOKUP($D406,NATJECATELJI!$A:$G,6,FALSE),A:A),"DOBRO","NIJE DOBRO"),""))</f>
        <v/>
      </c>
    </row>
    <row r="407" spans="1:12" ht="24.7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  <c r="L407" t="str">
        <f>IF($D407="","",_xludf.IFNA(IF(VLOOKUP($D407,NATJECATELJI!$A:$G,6,FALSE)=LOOKUP(VLOOKUP($D407,NATJECATELJI!$A:$G,6,FALSE),A:A),"DOBRO","NIJE DOBRO"),""))</f>
        <v/>
      </c>
    </row>
    <row r="408" spans="1:12" ht="24.7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  <c r="L408" t="str">
        <f>IF($D408="","",_xludf.IFNA(IF(VLOOKUP($D408,NATJECATELJI!$A:$G,6,FALSE)=LOOKUP(VLOOKUP($D408,NATJECATELJI!$A:$G,6,FALSE),A:A),"DOBRO","NIJE DOBRO"),""))</f>
        <v/>
      </c>
    </row>
    <row r="409" spans="1:12" ht="24.7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  <c r="L409" t="str">
        <f>IF($D409="","",_xludf.IFNA(IF(VLOOKUP($D409,NATJECATELJI!$A:$G,6,FALSE)=LOOKUP(VLOOKUP($D409,NATJECATELJI!$A:$G,6,FALSE),A:A),"DOBRO","NIJE DOBRO"),""))</f>
        <v/>
      </c>
    </row>
    <row r="410" spans="1:12" ht="24.7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  <c r="L410" t="str">
        <f>IF($D410="","",_xludf.IFNA(IF(VLOOKUP($D410,NATJECATELJI!$A:$G,6,FALSE)=LOOKUP(VLOOKUP($D410,NATJECATELJI!$A:$G,6,FALSE),A:A),"DOBRO","NIJE DOBRO"),""))</f>
        <v/>
      </c>
    </row>
    <row r="411" spans="1:12" ht="24.7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  <c r="L411" t="str">
        <f>IF($D411="","",_xludf.IFNA(IF(VLOOKUP($D411,NATJECATELJI!$A:$G,6,FALSE)=LOOKUP(VLOOKUP($D411,NATJECATELJI!$A:$G,6,FALSE),A:A),"DOBRO","NIJE DOBRO"),""))</f>
        <v/>
      </c>
    </row>
    <row r="412" spans="1:12" ht="24.7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  <c r="L412" t="str">
        <f>IF($D412="","",_xludf.IFNA(IF(VLOOKUP($D412,NATJECATELJI!$A:$G,6,FALSE)=LOOKUP(VLOOKUP($D412,NATJECATELJI!$A:$G,6,FALSE),A:A),"DOBRO","NIJE DOBRO"),""))</f>
        <v/>
      </c>
    </row>
    <row r="413" spans="1:12" ht="24.7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  <c r="L413" t="str">
        <f>IF($D413="","",_xludf.IFNA(IF(VLOOKUP($D413,NATJECATELJI!$A:$G,6,FALSE)=LOOKUP(VLOOKUP($D413,NATJECATELJI!$A:$G,6,FALSE),A:A),"DOBRO","NIJE DOBRO"),""))</f>
        <v/>
      </c>
    </row>
    <row r="414" spans="1:12" ht="24.7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  <c r="L414" t="str">
        <f>IF($D414="","",_xludf.IFNA(IF(VLOOKUP($D414,NATJECATELJI!$A:$G,6,FALSE)=LOOKUP(VLOOKUP($D414,NATJECATELJI!$A:$G,6,FALSE),A:A),"DOBRO","NIJE DOBRO"),""))</f>
        <v/>
      </c>
    </row>
    <row r="415" spans="1:12" ht="24.7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  <c r="L415" t="str">
        <f>IF($D415="","",_xludf.IFNA(IF(VLOOKUP($D415,NATJECATELJI!$A:$G,6,FALSE)=LOOKUP(VLOOKUP($D415,NATJECATELJI!$A:$G,6,FALSE),A:A),"DOBRO","NIJE DOBRO"),""))</f>
        <v/>
      </c>
    </row>
    <row r="416" spans="1:12" ht="24.7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  <c r="L416" t="str">
        <f>IF($D416="","",_xludf.IFNA(IF(VLOOKUP($D416,NATJECATELJI!$A:$G,6,FALSE)=LOOKUP(VLOOKUP($D416,NATJECATELJI!$A:$G,6,FALSE),A:A),"DOBRO","NIJE DOBRO"),""))</f>
        <v/>
      </c>
    </row>
    <row r="417" spans="1:12" ht="24.7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  <c r="L417" t="str">
        <f>IF($D417="","",_xludf.IFNA(IF(VLOOKUP($D417,NATJECATELJI!$A:$G,6,FALSE)=LOOKUP(VLOOKUP($D417,NATJECATELJI!$A:$G,6,FALSE),A:A),"DOBRO","NIJE DOBRO"),""))</f>
        <v/>
      </c>
    </row>
    <row r="418" spans="1:12" ht="24.7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  <c r="L418" t="str">
        <f>IF($D418="","",_xludf.IFNA(IF(VLOOKUP($D418,NATJECATELJI!$A:$G,6,FALSE)=LOOKUP(VLOOKUP($D418,NATJECATELJI!$A:$G,6,FALSE),A:A),"DOBRO","NIJE DOBRO"),""))</f>
        <v/>
      </c>
    </row>
    <row r="419" spans="1:12" ht="24.7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  <c r="L419" t="str">
        <f>IF($D419="","",_xludf.IFNA(IF(VLOOKUP($D419,NATJECATELJI!$A:$G,6,FALSE)=LOOKUP(VLOOKUP($D419,NATJECATELJI!$A:$G,6,FALSE),A:A),"DOBRO","NIJE DOBRO"),""))</f>
        <v/>
      </c>
    </row>
    <row r="420" spans="1:12" ht="24.7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  <c r="L420" t="str">
        <f>IF($D420="","",_xludf.IFNA(IF(VLOOKUP($D420,NATJECATELJI!$A:$G,6,FALSE)=LOOKUP(VLOOKUP($D420,NATJECATELJI!$A:$G,6,FALSE),A:A),"DOBRO","NIJE DOBRO"),""))</f>
        <v/>
      </c>
    </row>
    <row r="421" spans="1:12" ht="24.7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  <c r="L421" t="str">
        <f>IF($D421="","",_xludf.IFNA(IF(VLOOKUP($D421,NATJECATELJI!$A:$G,6,FALSE)=LOOKUP(VLOOKUP($D421,NATJECATELJI!$A:$G,6,FALSE),A:A),"DOBRO","NIJE DOBRO"),""))</f>
        <v/>
      </c>
    </row>
    <row r="422" spans="1:12" ht="24.7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  <c r="L422" t="str">
        <f>IF($D422="","",_xludf.IFNA(IF(VLOOKUP($D422,NATJECATELJI!$A:$G,6,FALSE)=LOOKUP(VLOOKUP($D422,NATJECATELJI!$A:$G,6,FALSE),A:A),"DOBRO","NIJE DOBRO"),""))</f>
        <v/>
      </c>
    </row>
    <row r="423" spans="1:12" ht="24.7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  <c r="L423" t="str">
        <f>IF($D423="","",_xludf.IFNA(IF(VLOOKUP($D423,NATJECATELJI!$A:$G,6,FALSE)=LOOKUP(VLOOKUP($D423,NATJECATELJI!$A:$G,6,FALSE),A:A),"DOBRO","NIJE DOBRO"),""))</f>
        <v/>
      </c>
    </row>
    <row r="424" spans="1:12" ht="24.7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  <c r="L424" t="str">
        <f>IF($D424="","",_xludf.IFNA(IF(VLOOKUP($D424,NATJECATELJI!$A:$G,6,FALSE)=LOOKUP(VLOOKUP($D424,NATJECATELJI!$A:$G,6,FALSE),A:A),"DOBRO","NIJE DOBRO"),""))</f>
        <v/>
      </c>
    </row>
    <row r="425" spans="1:12" ht="24.7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  <c r="L425" t="str">
        <f>IF($D425="","",_xludf.IFNA(IF(VLOOKUP($D425,NATJECATELJI!$A:$G,6,FALSE)=LOOKUP(VLOOKUP($D425,NATJECATELJI!$A:$G,6,FALSE),A:A),"DOBRO","NIJE DOBRO"),""))</f>
        <v/>
      </c>
    </row>
    <row r="426" spans="1:12" ht="24.7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  <c r="L426" t="str">
        <f>IF($D426="","",_xludf.IFNA(IF(VLOOKUP($D426,NATJECATELJI!$A:$G,6,FALSE)=LOOKUP(VLOOKUP($D426,NATJECATELJI!$A:$G,6,FALSE),A:A),"DOBRO","NIJE DOBRO"),""))</f>
        <v/>
      </c>
    </row>
    <row r="427" spans="1:12" ht="24.7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  <c r="L427" t="str">
        <f>IF($D427="","",_xludf.IFNA(IF(VLOOKUP($D427,NATJECATELJI!$A:$G,6,FALSE)=LOOKUP(VLOOKUP($D427,NATJECATELJI!$A:$G,6,FALSE),A:A),"DOBRO","NIJE DOBRO"),""))</f>
        <v/>
      </c>
    </row>
    <row r="428" spans="1:12" ht="24.7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  <c r="L428" t="str">
        <f>IF($D428="","",_xludf.IFNA(IF(VLOOKUP($D428,NATJECATELJI!$A:$G,6,FALSE)=LOOKUP(VLOOKUP($D428,NATJECATELJI!$A:$G,6,FALSE),A:A),"DOBRO","NIJE DOBRO"),""))</f>
        <v/>
      </c>
    </row>
    <row r="429" spans="1:12" ht="24.7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  <c r="L429" t="str">
        <f>IF($D429="","",_xludf.IFNA(IF(VLOOKUP($D429,NATJECATELJI!$A:$G,6,FALSE)=LOOKUP(VLOOKUP($D429,NATJECATELJI!$A:$G,6,FALSE),A:A),"DOBRO","NIJE DOBRO"),""))</f>
        <v/>
      </c>
    </row>
    <row r="430" spans="1:12" ht="24.7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  <c r="L430" t="str">
        <f>IF($D430="","",_xludf.IFNA(IF(VLOOKUP($D430,NATJECATELJI!$A:$G,6,FALSE)=LOOKUP(VLOOKUP($D430,NATJECATELJI!$A:$G,6,FALSE),A:A),"DOBRO","NIJE DOBRO"),""))</f>
        <v/>
      </c>
    </row>
    <row r="431" spans="1:12" ht="24.7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  <c r="L431" t="str">
        <f>IF($D431="","",_xludf.IFNA(IF(VLOOKUP($D431,NATJECATELJI!$A:$G,6,FALSE)=LOOKUP(VLOOKUP($D431,NATJECATELJI!$A:$G,6,FALSE),A:A),"DOBRO","NIJE DOBRO"),""))</f>
        <v/>
      </c>
    </row>
    <row r="432" spans="1:12" ht="24.7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  <c r="L432" t="str">
        <f>IF($D432="","",_xludf.IFNA(IF(VLOOKUP($D432,NATJECATELJI!$A:$G,6,FALSE)=LOOKUP(VLOOKUP($D432,NATJECATELJI!$A:$G,6,FALSE),A:A),"DOBRO","NIJE DOBRO"),""))</f>
        <v/>
      </c>
    </row>
    <row r="433" spans="1:12" ht="24.7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  <c r="L433" t="str">
        <f>IF($D433="","",_xludf.IFNA(IF(VLOOKUP($D433,NATJECATELJI!$A:$G,6,FALSE)=LOOKUP(VLOOKUP($D433,NATJECATELJI!$A:$G,6,FALSE),A:A),"DOBRO","NIJE DOBRO"),""))</f>
        <v/>
      </c>
    </row>
    <row r="434" spans="1:12" ht="24.7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  <c r="L434" t="str">
        <f>IF($D434="","",_xludf.IFNA(IF(VLOOKUP($D434,NATJECATELJI!$A:$G,6,FALSE)=LOOKUP(VLOOKUP($D434,NATJECATELJI!$A:$G,6,FALSE),A:A),"DOBRO","NIJE DOBRO"),""))</f>
        <v/>
      </c>
    </row>
    <row r="435" spans="1:12" ht="24.7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  <c r="L435" t="str">
        <f>IF($D435="","",_xludf.IFNA(IF(VLOOKUP($D435,NATJECATELJI!$A:$G,6,FALSE)=LOOKUP(VLOOKUP($D435,NATJECATELJI!$A:$G,6,FALSE),A:A),"DOBRO","NIJE DOBRO"),""))</f>
        <v/>
      </c>
    </row>
    <row r="436" spans="1:12" ht="24.7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  <c r="L436" t="str">
        <f>IF($D436="","",_xludf.IFNA(IF(VLOOKUP($D436,NATJECATELJI!$A:$G,6,FALSE)=LOOKUP(VLOOKUP($D436,NATJECATELJI!$A:$G,6,FALSE),A:A),"DOBRO","NIJE DOBRO"),""))</f>
        <v/>
      </c>
    </row>
    <row r="437" spans="1:12" ht="24.7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  <c r="L437" t="str">
        <f>IF($D437="","",_xludf.IFNA(IF(VLOOKUP($D437,NATJECATELJI!$A:$G,6,FALSE)=LOOKUP(VLOOKUP($D437,NATJECATELJI!$A:$G,6,FALSE),A:A),"DOBRO","NIJE DOBRO"),""))</f>
        <v/>
      </c>
    </row>
    <row r="438" spans="1:12" ht="24.7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  <c r="L438" t="str">
        <f>IF($D438="","",_xludf.IFNA(IF(VLOOKUP($D438,NATJECATELJI!$A:$G,6,FALSE)=LOOKUP(VLOOKUP($D438,NATJECATELJI!$A:$G,6,FALSE),A:A),"DOBRO","NIJE DOBRO"),""))</f>
        <v/>
      </c>
    </row>
    <row r="439" spans="1:12" ht="24.7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  <c r="L439" t="str">
        <f>IF($D439="","",_xludf.IFNA(IF(VLOOKUP($D439,NATJECATELJI!$A:$G,6,FALSE)=LOOKUP(VLOOKUP($D439,NATJECATELJI!$A:$G,6,FALSE),A:A),"DOBRO","NIJE DOBRO"),""))</f>
        <v/>
      </c>
    </row>
    <row r="440" spans="1:12" ht="24.7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  <c r="L440" t="str">
        <f>IF($D440="","",_xludf.IFNA(IF(VLOOKUP($D440,NATJECATELJI!$A:$G,6,FALSE)=LOOKUP(VLOOKUP($D440,NATJECATELJI!$A:$G,6,FALSE),A:A),"DOBRO","NIJE DOBRO"),""))</f>
        <v/>
      </c>
    </row>
    <row r="441" spans="1:12" ht="24.7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2"/>
      <c r="L441" t="str">
        <f>IF($D441="","",_xludf.IFNA(IF(VLOOKUP($D441,NATJECATELJI!$A:$G,6,FALSE)=LOOKUP(VLOOKUP($D441,NATJECATELJI!$A:$G,6,FALSE),A:A),"DOBRO","NIJE DOBRO"),""))</f>
        <v/>
      </c>
    </row>
    <row r="442" spans="1:12" ht="24.7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 t="str">
        <f>IF($D442="","",_xludf.IFNA(IF(VLOOKUP($D442,NATJECATELJI!$A:$G,7,FALSE)="","",VLOOKUP($D442,NATJECATELJI!$A:$G,7,FALSE)),""))</f>
        <v/>
      </c>
      <c r="I442" s="54"/>
      <c r="J442" s="54"/>
      <c r="K442" s="62"/>
      <c r="L442" t="str">
        <f>IF($D442="","",_xludf.IFNA(IF(VLOOKUP($D442,NATJECATELJI!$A:$G,6,FALSE)=LOOKUP(VLOOKUP($D442,NATJECATELJI!$A:$G,6,FALSE),A:A),"DOBRO","NIJE DOBRO"),""))</f>
        <v/>
      </c>
    </row>
    <row r="443" spans="1:12" ht="24.7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t="str">
        <f>IF($D443="","",_xludf.IFNA(IF(VLOOKUP($D443,NATJECATELJI!$A:$G,6,FALSE)=LOOKUP(VLOOKUP($D443,NATJECATELJI!$A:$G,6,FALSE),A:A),"DOBRO","NIJE DOBRO"),""))</f>
        <v/>
      </c>
    </row>
    <row r="444" spans="1:12" ht="24.7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t="str">
        <f>IF($D444="","",_xludf.IFNA(IF(VLOOKUP($D444,NATJECATELJI!$A:$G,6,FALSE)=LOOKUP(VLOOKUP($D444,NATJECATELJI!$A:$G,6,FALSE),A:A),"DOBRO","NIJE DOBRO"),""))</f>
        <v/>
      </c>
    </row>
    <row r="445" spans="1:12" ht="24.7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t="str">
        <f>IF($D445="","",_xludf.IFNA(IF(VLOOKUP($D445,NATJECATELJI!$A:$G,6,FALSE)=LOOKUP(VLOOKUP($D445,NATJECATELJI!$A:$G,6,FALSE),A:A),"DOBRO","NIJE DOBRO"),""))</f>
        <v/>
      </c>
    </row>
    <row r="446" spans="1:12" ht="24.7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t="str">
        <f>IF($D446="","",_xludf.IFNA(IF(VLOOKUP($D446,NATJECATELJI!$A:$G,6,FALSE)=LOOKUP(VLOOKUP($D446,NATJECATELJI!$A:$G,6,FALSE),A:A),"DOBRO","NIJE DOBRO"),""))</f>
        <v/>
      </c>
    </row>
    <row r="447" spans="1:12" ht="24.7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t="str">
        <f>IF($D447="","",_xludf.IFNA(IF(VLOOKUP($D447,NATJECATELJI!$A:$G,6,FALSE)=LOOKUP(VLOOKUP($D447,NATJECATELJI!$A:$G,6,FALSE),A:A),"DOBRO","NIJE DOBRO"),""))</f>
        <v/>
      </c>
    </row>
    <row r="448" spans="1:12" ht="24.7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t="str">
        <f>IF($D448="","",_xludf.IFNA(IF(VLOOKUP($D448,NATJECATELJI!$A:$G,6,FALSE)=LOOKUP(VLOOKUP($D448,NATJECATELJI!$A:$G,6,FALSE),A:A),"DOBRO","NIJE DOBRO"),""))</f>
        <v/>
      </c>
    </row>
    <row r="449" spans="1:12" ht="24.7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t="str">
        <f>IF($D449="","",_xludf.IFNA(IF(VLOOKUP($D449,NATJECATELJI!$A:$G,6,FALSE)=LOOKUP(VLOOKUP($D449,NATJECATELJI!$A:$G,6,FALSE),A:A),"DOBRO","NIJE DOBRO"),""))</f>
        <v/>
      </c>
    </row>
    <row r="450" spans="1:12" ht="24.7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t="str">
        <f>IF($D450="","",_xludf.IFNA(IF(VLOOKUP($D450,NATJECATELJI!$A:$G,6,FALSE)=LOOKUP(VLOOKUP($D450,NATJECATELJI!$A:$G,6,FALSE),A:A),"DOBRO","NIJE DOBRO"),""))</f>
        <v/>
      </c>
    </row>
    <row r="451" spans="1:12" ht="24.7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t="str">
        <f>IF($D451="","",_xludf.IFNA(IF(VLOOKUP($D451,NATJECATELJI!$A:$G,6,FALSE)=LOOKUP(VLOOKUP($D451,NATJECATELJI!$A:$G,6,FALSE),A:A),"DOBRO","NIJE DOBRO"),""))</f>
        <v/>
      </c>
    </row>
    <row r="452" spans="1:12" ht="24.7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2"/>
      <c r="L452" t="str">
        <f>IF($D452="","",_xludf.IFNA(IF(VLOOKUP($D452,NATJECATELJI!$A:$G,6,FALSE)=LOOKUP(VLOOKUP($D452,NATJECATELJI!$A:$G,6,FALSE),A:A),"DOBRO","NIJE DOBRO"),""))</f>
        <v/>
      </c>
    </row>
    <row r="453" spans="1:12" ht="24.7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2"/>
      <c r="L453" t="str">
        <f>IF($D453="","",_xludf.IFNA(IF(VLOOKUP($D453,NATJECATELJI!$A:$G,6,FALSE)=LOOKUP(VLOOKUP($D453,NATJECATELJI!$A:$G,6,FALSE),A:A),"DOBRO","NIJE DOBRO"),""))</f>
        <v/>
      </c>
    </row>
    <row r="454" spans="1:12" ht="24.7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2"/>
      <c r="L454" t="str">
        <f>IF($D454="","",_xludf.IFNA(IF(VLOOKUP($D454,NATJECATELJI!$A:$G,6,FALSE)=LOOKUP(VLOOKUP($D454,NATJECATELJI!$A:$G,6,FALSE),A:A),"DOBRO","NIJE DOBRO"),""))</f>
        <v/>
      </c>
    </row>
    <row r="455" spans="1:12" ht="24.7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IF($D455="","",_xludf.IFNA(IF(VLOOKUP($D455,NATJECATELJI!$A:$H,3,FALSE)="","",VLOOKUP($D455,NATJECATELJI!$A:$H,3,FALSE)),""))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2"/>
      <c r="L455" t="str">
        <f>IF($D455="","",_xludf.IFNA(IF(VLOOKUP($D455,NATJECATELJI!$A:$G,6,FALSE)=LOOKUP(VLOOKUP($D455,NATJECATELJI!$A:$G,6,FALSE),A:A),"DOBRO","NIJE DOBRO"),""))</f>
        <v/>
      </c>
    </row>
    <row r="456" spans="1:12" ht="24.7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2"/>
      <c r="L456" t="str">
        <f>IF($D456="","",_xludf.IFNA(IF(VLOOKUP($D456,NATJECATELJI!$A:$G,6,FALSE)=LOOKUP(VLOOKUP($D456,NATJECATELJI!$A:$G,6,FALSE),A:A),"DOBRO","NIJE DOBRO"),""))</f>
        <v/>
      </c>
    </row>
    <row r="457" spans="1:12" ht="24.7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2"/>
      <c r="L457" t="str">
        <f>IF($D457="","",_xludf.IFNA(IF(VLOOKUP($D457,NATJECATELJI!$A:$G,6,FALSE)=LOOKUP(VLOOKUP($D457,NATJECATELJI!$A:$G,6,FALSE),A:A),"DOBRO","NIJE DOBRO"),""))</f>
        <v/>
      </c>
    </row>
    <row r="458" spans="1:12" ht="24.7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2"/>
      <c r="L458" t="str">
        <f>IF($D458="","",_xludf.IFNA(IF(VLOOKUP($D458,NATJECATELJI!$A:$G,6,FALSE)=LOOKUP(VLOOKUP($D458,NATJECATELJI!$A:$G,6,FALSE),A:A),"DOBRO","NIJE DOBRO"),""))</f>
        <v/>
      </c>
    </row>
    <row r="459" spans="1:12" ht="24.7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2"/>
      <c r="L459" t="str">
        <f>IF($D459="","",_xludf.IFNA(IF(VLOOKUP($D459,NATJECATELJI!$A:$G,6,FALSE)=LOOKUP(VLOOKUP($D459,NATJECATELJI!$A:$G,6,FALSE),A:A),"DOBRO","NIJE DOBRO"),""))</f>
        <v/>
      </c>
    </row>
    <row r="460" spans="1:12" ht="24.7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  <c r="L460" t="str">
        <f>IF($D460="","",_xludf.IFNA(IF(VLOOKUP($D460,NATJECATELJI!$A:$G,6,FALSE)=LOOKUP(VLOOKUP($D460,NATJECATELJI!$A:$G,6,FALSE),A:A),"DOBRO","NIJE DOBRO"),""))</f>
        <v/>
      </c>
    </row>
    <row r="461" spans="1:12" ht="24.7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  <c r="L461" t="str">
        <f>IF($D461="","",_xludf.IFNA(IF(VLOOKUP($D461,NATJECATELJI!$A:$G,6,FALSE)=LOOKUP(VLOOKUP($D461,NATJECATELJI!$A:$G,6,FALSE),A:A),"DOBRO","NIJE DOBRO"),""))</f>
        <v/>
      </c>
    </row>
    <row r="462" spans="1:12" ht="24.7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  <c r="L462" t="str">
        <f>IF($D462="","",_xludf.IFNA(IF(VLOOKUP($D462,NATJECATELJI!$A:$G,6,FALSE)=LOOKUP(VLOOKUP($D462,NATJECATELJI!$A:$G,6,FALSE),A:A),"DOBRO","NIJE DOBRO"),""))</f>
        <v/>
      </c>
    </row>
    <row r="463" spans="1:12" ht="24.7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  <c r="L463" t="str">
        <f>IF($D463="","",_xludf.IFNA(IF(VLOOKUP($D463,NATJECATELJI!$A:$G,6,FALSE)=LOOKUP(VLOOKUP($D463,NATJECATELJI!$A:$G,6,FALSE),A:A),"DOBRO","NIJE DOBRO"),""))</f>
        <v/>
      </c>
    </row>
    <row r="464" spans="1:12" ht="24.7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  <c r="L464" t="str">
        <f>IF($D464="","",_xludf.IFNA(IF(VLOOKUP($D464,NATJECATELJI!$A:$G,6,FALSE)=LOOKUP(VLOOKUP($D464,NATJECATELJI!$A:$G,6,FALSE),A:A),"DOBRO","NIJE DOBRO"),""))</f>
        <v/>
      </c>
    </row>
    <row r="465" spans="1:12" ht="24.7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  <c r="L465" t="str">
        <f>IF($D465="","",_xludf.IFNA(IF(VLOOKUP($D465,NATJECATELJI!$A:$G,6,FALSE)=LOOKUP(VLOOKUP($D465,NATJECATELJI!$A:$G,6,FALSE),A:A),"DOBRO","NIJE DOBRO"),""))</f>
        <v/>
      </c>
    </row>
    <row r="466" spans="1:12" ht="24.7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  <c r="L466" t="str">
        <f>IF($D466="","",_xludf.IFNA(IF(VLOOKUP($D466,NATJECATELJI!$A:$G,6,FALSE)=LOOKUP(VLOOKUP($D466,NATJECATELJI!$A:$G,6,FALSE),A:A),"DOBRO","NIJE DOBRO"),""))</f>
        <v/>
      </c>
    </row>
    <row r="467" spans="1:12" ht="24.7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  <c r="L467" t="str">
        <f>IF($D467="","",_xludf.IFNA(IF(VLOOKUP($D467,NATJECATELJI!$A:$G,6,FALSE)=LOOKUP(VLOOKUP($D467,NATJECATELJI!$A:$G,6,FALSE),A:A),"DOBRO","NIJE DOBRO"),""))</f>
        <v/>
      </c>
    </row>
    <row r="468" spans="1:12" ht="24.7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  <c r="L468" t="str">
        <f>IF($D468="","",_xludf.IFNA(IF(VLOOKUP($D468,NATJECATELJI!$A:$G,6,FALSE)=LOOKUP(VLOOKUP($D468,NATJECATELJI!$A:$G,6,FALSE),A:A),"DOBRO","NIJE DOBRO"),""))</f>
        <v/>
      </c>
    </row>
    <row r="469" spans="1:12" ht="24.7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  <c r="L469" t="str">
        <f>IF($D469="","",_xludf.IFNA(IF(VLOOKUP($D469,NATJECATELJI!$A:$G,6,FALSE)=LOOKUP(VLOOKUP($D469,NATJECATELJI!$A:$G,6,FALSE),A:A),"DOBRO","NIJE DOBRO"),""))</f>
        <v/>
      </c>
    </row>
    <row r="470" spans="1:12" ht="24.7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  <c r="L470" t="str">
        <f>IF($D470="","",_xludf.IFNA(IF(VLOOKUP($D470,NATJECATELJI!$A:$G,6,FALSE)=LOOKUP(VLOOKUP($D470,NATJECATELJI!$A:$G,6,FALSE),A:A),"DOBRO","NIJE DOBRO"),""))</f>
        <v/>
      </c>
    </row>
    <row r="471" spans="1:12" ht="24.7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  <c r="L471" t="str">
        <f>IF($D471="","",_xludf.IFNA(IF(VLOOKUP($D471,NATJECATELJI!$A:$G,6,FALSE)=LOOKUP(VLOOKUP($D471,NATJECATELJI!$A:$G,6,FALSE),A:A),"DOBRO","NIJE DOBRO"),""))</f>
        <v/>
      </c>
    </row>
    <row r="472" spans="1:12" ht="24.7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  <c r="L472" t="str">
        <f>IF($D472="","",_xludf.IFNA(IF(VLOOKUP($D472,NATJECATELJI!$A:$G,6,FALSE)=LOOKUP(VLOOKUP($D472,NATJECATELJI!$A:$G,6,FALSE),A:A),"DOBRO","NIJE DOBRO"),""))</f>
        <v/>
      </c>
    </row>
    <row r="473" spans="1:12" ht="24.7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  <c r="L473" t="str">
        <f>IF($D473="","",_xludf.IFNA(IF(VLOOKUP($D473,NATJECATELJI!$A:$G,6,FALSE)=LOOKUP(VLOOKUP($D473,NATJECATELJI!$A:$G,6,FALSE),A:A),"DOBRO","NIJE DOBRO"),""))</f>
        <v/>
      </c>
    </row>
    <row r="474" spans="1:12" ht="24.7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  <c r="L474" t="str">
        <f>IF($D474="","",_xludf.IFNA(IF(VLOOKUP($D474,NATJECATELJI!$A:$G,6,FALSE)=LOOKUP(VLOOKUP($D474,NATJECATELJI!$A:$G,6,FALSE),A:A),"DOBRO","NIJE DOBRO"),""))</f>
        <v/>
      </c>
    </row>
    <row r="475" spans="1:12" ht="24.7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  <c r="L475" t="str">
        <f>IF($D475="","",_xludf.IFNA(IF(VLOOKUP($D475,NATJECATELJI!$A:$G,6,FALSE)=LOOKUP(VLOOKUP($D475,NATJECATELJI!$A:$G,6,FALSE),A:A),"DOBRO","NIJE DOBRO"),""))</f>
        <v/>
      </c>
    </row>
    <row r="476" spans="1:12" ht="24.7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  <c r="L476" t="str">
        <f>IF($D476="","",_xludf.IFNA(IF(VLOOKUP($D476,NATJECATELJI!$A:$G,6,FALSE)=LOOKUP(VLOOKUP($D476,NATJECATELJI!$A:$G,6,FALSE),A:A),"DOBRO","NIJE DOBRO"),""))</f>
        <v/>
      </c>
    </row>
    <row r="477" spans="1:12" ht="24.7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  <c r="L477" t="str">
        <f>IF($D477="","",_xludf.IFNA(IF(VLOOKUP($D477,NATJECATELJI!$A:$G,6,FALSE)=LOOKUP(VLOOKUP($D477,NATJECATELJI!$A:$G,6,FALSE),A:A),"DOBRO","NIJE DOBRO"),""))</f>
        <v/>
      </c>
    </row>
    <row r="478" spans="1:12" ht="24.7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  <c r="L478" t="str">
        <f>IF($D478="","",_xludf.IFNA(IF(VLOOKUP($D478,NATJECATELJI!$A:$G,6,FALSE)=LOOKUP(VLOOKUP($D478,NATJECATELJI!$A:$G,6,FALSE),A:A),"DOBRO","NIJE DOBRO"),""))</f>
        <v/>
      </c>
    </row>
    <row r="479" spans="1:12" ht="24.7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  <c r="L479" t="str">
        <f>IF($D479="","",_xludf.IFNA(IF(VLOOKUP($D479,NATJECATELJI!$A:$G,6,FALSE)=LOOKUP(VLOOKUP($D479,NATJECATELJI!$A:$G,6,FALSE),A:A),"DOBRO","NIJE DOBRO"),""))</f>
        <v/>
      </c>
    </row>
    <row r="480" spans="1:12" ht="24.7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  <c r="L480" t="str">
        <f>IF($D480="","",_xludf.IFNA(IF(VLOOKUP($D480,NATJECATELJI!$A:$G,6,FALSE)=LOOKUP(VLOOKUP($D480,NATJECATELJI!$A:$G,6,FALSE),A:A),"DOBRO","NIJE DOBRO"),""))</f>
        <v/>
      </c>
    </row>
    <row r="481" spans="1:12" ht="24.7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  <c r="L481" t="str">
        <f>IF($D481="","",_xludf.IFNA(IF(VLOOKUP($D481,NATJECATELJI!$A:$G,6,FALSE)=LOOKUP(VLOOKUP($D481,NATJECATELJI!$A:$G,6,FALSE),A:A),"DOBRO","NIJE DOBRO"),""))</f>
        <v/>
      </c>
    </row>
    <row r="482" spans="1:12" ht="24.7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  <c r="L482" t="str">
        <f>IF($D482="","",_xludf.IFNA(IF(VLOOKUP($D482,NATJECATELJI!$A:$G,6,FALSE)=LOOKUP(VLOOKUP($D482,NATJECATELJI!$A:$G,6,FALSE),A:A),"DOBRO","NIJE DOBRO"),""))</f>
        <v/>
      </c>
    </row>
    <row r="483" spans="1:12" ht="24.7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  <c r="L483" t="str">
        <f>IF($D483="","",_xludf.IFNA(IF(VLOOKUP($D483,NATJECATELJI!$A:$G,6,FALSE)=LOOKUP(VLOOKUP($D483,NATJECATELJI!$A:$G,6,FALSE),A:A),"DOBRO","NIJE DOBRO"),""))</f>
        <v/>
      </c>
    </row>
    <row r="484" spans="1:12" ht="24.7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  <c r="L484" t="str">
        <f>IF($D484="","",_xludf.IFNA(IF(VLOOKUP($D484,NATJECATELJI!$A:$G,6,FALSE)=LOOKUP(VLOOKUP($D484,NATJECATELJI!$A:$G,6,FALSE),A:A),"DOBRO","NIJE DOBRO"),""))</f>
        <v/>
      </c>
    </row>
    <row r="485" spans="1:12" ht="24.7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  <c r="L485" t="str">
        <f>IF($D485="","",_xludf.IFNA(IF(VLOOKUP($D485,NATJECATELJI!$A:$G,6,FALSE)=LOOKUP(VLOOKUP($D485,NATJECATELJI!$A:$G,6,FALSE),A:A),"DOBRO","NIJE DOBRO"),""))</f>
        <v/>
      </c>
    </row>
    <row r="486" spans="1:12" ht="24.7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  <c r="L486" t="str">
        <f>IF($D486="","",_xludf.IFNA(IF(VLOOKUP($D486,NATJECATELJI!$A:$G,6,FALSE)=LOOKUP(VLOOKUP($D486,NATJECATELJI!$A:$G,6,FALSE),A:A),"DOBRO","NIJE DOBRO"),""))</f>
        <v/>
      </c>
    </row>
    <row r="487" spans="1:12" ht="24.7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  <c r="L487" t="str">
        <f>IF($D487="","",_xludf.IFNA(IF(VLOOKUP($D487,NATJECATELJI!$A:$G,6,FALSE)=LOOKUP(VLOOKUP($D487,NATJECATELJI!$A:$G,6,FALSE),A:A),"DOBRO","NIJE DOBRO"),""))</f>
        <v/>
      </c>
    </row>
    <row r="488" spans="1:12" ht="24.7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  <c r="L488" t="str">
        <f>IF($D488="","",_xludf.IFNA(IF(VLOOKUP($D488,NATJECATELJI!$A:$G,6,FALSE)=LOOKUP(VLOOKUP($D488,NATJECATELJI!$A:$G,6,FALSE),A:A),"DOBRO","NIJE DOBRO"),""))</f>
        <v/>
      </c>
    </row>
    <row r="489" spans="1:12" ht="24.7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  <c r="L489" t="str">
        <f>IF($D489="","",_xludf.IFNA(IF(VLOOKUP($D489,NATJECATELJI!$A:$G,6,FALSE)=LOOKUP(VLOOKUP($D489,NATJECATELJI!$A:$G,6,FALSE),A:A),"DOBRO","NIJE DOBRO"),""))</f>
        <v/>
      </c>
    </row>
    <row r="490" spans="1:12" ht="24.7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  <c r="L490" t="str">
        <f>IF($D490="","",_xludf.IFNA(IF(VLOOKUP($D490,NATJECATELJI!$A:$G,6,FALSE)=LOOKUP(VLOOKUP($D490,NATJECATELJI!$A:$G,6,FALSE),A:A),"DOBRO","NIJE DOBRO"),""))</f>
        <v/>
      </c>
    </row>
    <row r="491" spans="1:12" ht="24.7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  <c r="L491" t="str">
        <f>IF($D491="","",_xludf.IFNA(IF(VLOOKUP($D491,NATJECATELJI!$A:$G,6,FALSE)=LOOKUP(VLOOKUP($D491,NATJECATELJI!$A:$G,6,FALSE),A:A),"DOBRO","NIJE DOBRO"),""))</f>
        <v/>
      </c>
    </row>
    <row r="492" spans="1:12" ht="24.7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  <c r="L492" t="str">
        <f>IF($D492="","",_xludf.IFNA(IF(VLOOKUP($D492,NATJECATELJI!$A:$G,6,FALSE)=LOOKUP(VLOOKUP($D492,NATJECATELJI!$A:$G,6,FALSE),A:A),"DOBRO","NIJE DOBRO"),""))</f>
        <v/>
      </c>
    </row>
    <row r="493" spans="1:12" ht="24.7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  <c r="L493" t="str">
        <f>IF($D493="","",_xludf.IFNA(IF(VLOOKUP($D493,NATJECATELJI!$A:$G,6,FALSE)=LOOKUP(VLOOKUP($D493,NATJECATELJI!$A:$G,6,FALSE),A:A),"DOBRO","NIJE DOBRO"),""))</f>
        <v/>
      </c>
    </row>
    <row r="494" spans="1:12" ht="24.7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  <c r="L494" t="str">
        <f>IF($D494="","",_xludf.IFNA(IF(VLOOKUP($D494,NATJECATELJI!$A:$G,6,FALSE)=LOOKUP(VLOOKUP($D494,NATJECATELJI!$A:$G,6,FALSE),A:A),"DOBRO","NIJE DOBRO"),""))</f>
        <v/>
      </c>
    </row>
    <row r="495" spans="1:12" ht="24.7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  <c r="L495" t="str">
        <f>IF($D495="","",_xludf.IFNA(IF(VLOOKUP($D495,NATJECATELJI!$A:$G,6,FALSE)=LOOKUP(VLOOKUP($D495,NATJECATELJI!$A:$G,6,FALSE),A:A),"DOBRO","NIJE DOBRO"),""))</f>
        <v/>
      </c>
    </row>
    <row r="496" spans="1:12" ht="24.7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  <c r="L496" t="str">
        <f>IF($D496="","",_xludf.IFNA(IF(VLOOKUP($D496,NATJECATELJI!$A:$G,6,FALSE)=LOOKUP(VLOOKUP($D496,NATJECATELJI!$A:$G,6,FALSE),A:A),"DOBRO","NIJE DOBRO"),""))</f>
        <v/>
      </c>
    </row>
    <row r="497" spans="1:12" ht="24.7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  <c r="L497" t="str">
        <f>IF($D497="","",_xludf.IFNA(IF(VLOOKUP($D497,NATJECATELJI!$A:$G,6,FALSE)=LOOKUP(VLOOKUP($D497,NATJECATELJI!$A:$G,6,FALSE),A:A),"DOBRO","NIJE DOBRO"),""))</f>
        <v/>
      </c>
    </row>
    <row r="498" spans="1:12" ht="24.7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  <c r="L498" t="str">
        <f>IF($D498="","",_xludf.IFNA(IF(VLOOKUP($D498,NATJECATELJI!$A:$G,6,FALSE)=LOOKUP(VLOOKUP($D498,NATJECATELJI!$A:$G,6,FALSE),A:A),"DOBRO","NIJE DOBRO"),""))</f>
        <v/>
      </c>
    </row>
    <row r="499" spans="1:12" ht="24.7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  <c r="L499" t="str">
        <f>IF($D499="","",_xludf.IFNA(IF(VLOOKUP($D499,NATJECATELJI!$A:$G,6,FALSE)=LOOKUP(VLOOKUP($D499,NATJECATELJI!$A:$G,6,FALSE),A:A),"DOBRO","NIJE DOBRO"),""))</f>
        <v/>
      </c>
    </row>
    <row r="500" spans="1:12" ht="24.7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2"/>
      <c r="L500" t="str">
        <f>IF($D500="","",_xludf.IFNA(IF(VLOOKUP($D500,NATJECATELJI!$A:$G,6,FALSE)=LOOKUP(VLOOKUP($D500,NATJECATELJI!$A:$G,6,FALSE),A:A),"DOBRO","NIJE DOBRO"),""))</f>
        <v/>
      </c>
    </row>
    <row r="501" spans="1:12" ht="24.75" customHeight="1">
      <c r="A501" s="3"/>
      <c r="B501" s="3"/>
      <c r="C501" s="43"/>
      <c r="D501" s="43"/>
      <c r="E501" t="str">
        <f>IF($D501="","",_xludf.IFNA(IF(VLOOKUP($D501,NATJECATELJI!$A:$H,2,FALSE)="","",VLOOKUP($D501,NATJECATELJI!$A:$H,2,FALSE)),""))</f>
        <v/>
      </c>
      <c r="F501" t="str">
        <f>IF($D501="","",_xludf.IFNA(IF(VLOOKUP($D501,NATJECATELJI!$A:$H,3,FALSE)="","",VLOOKUP($D501,NATJECATELJI!$A:$H,3,FALSE)),""))</f>
        <v/>
      </c>
      <c r="G501" t="str">
        <f>IF($D501="","",_xludf.IFNA(IF(VLOOKUP($D501,NATJECATELJI!$A:$F,6,FALSE)="","",VLOOKUP($D501,NATJECATELJI!$A:$F,6,FALSE)),""))</f>
        <v/>
      </c>
      <c r="H501" t="str">
        <f>IF($D501="","",_xludf.IFNA(IF(VLOOKUP($D501,NATJECATELJI!$A:$G,7,FALSE)="","",VLOOKUP($D501,NATJECATELJI!$A:$G,7,FALSE)),""))</f>
        <v/>
      </c>
      <c r="I501" s="50"/>
      <c r="J501" t="str">
        <f>IF($D501="","",_xludf.IFNA(IF(VLOOKUP($D501,NATJECATELJI!$A:$H,8,FALSE)="","",VLOOKUP($D501,NATJECATELJI!$A:$H,8,FALSE)),""))</f>
        <v/>
      </c>
      <c r="L501" t="str">
        <f>IF($D501="","",_xludf.IFNA(IF(VLOOKUP($D501,NATJECATELJI!$A:$G,6,FALSE)=LOOKUP(VLOOKUP($D501,NATJECATELJI!$A:$G,6,FALSE),A:A),"DOBRO","NIJE DOBRO"),""))</f>
        <v/>
      </c>
    </row>
  </sheetData>
  <mergeCells count="1">
    <mergeCell ref="A1:K1"/>
  </mergeCells>
  <dataValidations count="3">
    <dataValidation type="list" allowBlank="1" showErrorMessage="1" sqref="A3:A500" xr:uid="{C43B98C4-3048-4F14-9ABC-658836BF2DDF}">
      <formula1>"Kadeti,Mlađi kadeti,Limači,Cicibani,VK"</formula1>
    </dataValidation>
    <dataValidation type="list" allowBlank="1" showErrorMessage="1" sqref="B3:B501" xr:uid="{00000000-0002-0000-0500-000001000000}">
      <formula1>"M,Ž"</formula1>
    </dataValidation>
    <dataValidation type="list" allowBlank="1" showErrorMessage="1" sqref="A501" xr:uid="{00000000-0002-0000-0500-000002000000}">
      <formula1>"3,4,5,6,7"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9"/>
  <sheetViews>
    <sheetView workbookViewId="0">
      <selection activeCell="M15" sqref="M15"/>
    </sheetView>
  </sheetViews>
  <sheetFormatPr defaultColWidth="14.44140625" defaultRowHeight="15" customHeight="1"/>
  <cols>
    <col min="1" max="1" width="7.44140625" customWidth="1"/>
    <col min="2" max="3" width="5.77734375" customWidth="1"/>
    <col min="4" max="4" width="7.77734375" customWidth="1"/>
    <col min="5" max="6" width="12.77734375" customWidth="1"/>
    <col min="7" max="7" width="18.77734375" customWidth="1"/>
    <col min="8" max="11" width="7.77734375" customWidth="1"/>
    <col min="12" max="12" width="18.77734375" hidden="1" customWidth="1"/>
  </cols>
  <sheetData>
    <row r="1" spans="1:13" ht="24.75" customHeight="1">
      <c r="A1" s="81" t="s">
        <v>386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51"/>
    </row>
    <row r="2" spans="1:13" ht="24.75" customHeight="1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47"/>
    </row>
    <row r="3" spans="1:13" ht="24.75" customHeight="1">
      <c r="A3" s="60" t="s">
        <v>235</v>
      </c>
      <c r="B3" s="60" t="s">
        <v>30</v>
      </c>
      <c r="C3" s="61">
        <v>1</v>
      </c>
      <c r="D3" s="61">
        <v>988</v>
      </c>
      <c r="E3" s="53" t="str">
        <f>IF($D3="","",_xlfn.IFNA(IF(VLOOKUP($D3,NATJECATELJI!$A:$H,2,FALSE)="","",VLOOKUP($D3,NATJECATELJI!$A:$H,2,FALSE)),""))</f>
        <v>Paola</v>
      </c>
      <c r="F3" s="53" t="str">
        <f>IF($D3="","",_xlfn.IFNA(IF(VLOOKUP($D3,NATJECATELJI!$A:$H,3,FALSE)="","",VLOOKUP($D3,NATJECATELJI!$A:$H,3,FALSE)),""))</f>
        <v>Delić</v>
      </c>
      <c r="G3" s="53"/>
      <c r="H3" s="53"/>
      <c r="I3" s="54"/>
      <c r="J3" s="54"/>
      <c r="K3" s="62">
        <v>3.92</v>
      </c>
      <c r="M3">
        <v>15</v>
      </c>
    </row>
    <row r="4" spans="1:13" ht="24.75" customHeight="1">
      <c r="A4" s="60" t="s">
        <v>235</v>
      </c>
      <c r="B4" s="60" t="s">
        <v>30</v>
      </c>
      <c r="C4" s="61">
        <v>2</v>
      </c>
      <c r="D4" s="61">
        <v>829</v>
      </c>
      <c r="E4" s="53" t="str">
        <f>IF($D4="","",_xlfn.IFNA(IF(VLOOKUP($D4,NATJECATELJI!$A:$H,2,FALSE)="","",VLOOKUP($D4,NATJECATELJI!$A:$H,2,FALSE)),""))</f>
        <v>Ema</v>
      </c>
      <c r="F4" s="53" t="str">
        <f>IF($D4="","",_xlfn.IFNA(IF(VLOOKUP($D4,NATJECATELJI!$A:$H,3,FALSE)="","",VLOOKUP($D4,NATJECATELJI!$A:$H,3,FALSE)),""))</f>
        <v>Oraščanin</v>
      </c>
      <c r="G4" s="53"/>
      <c r="H4" s="53"/>
      <c r="I4" s="54"/>
      <c r="J4" s="54"/>
      <c r="K4" s="62">
        <v>3.81</v>
      </c>
      <c r="M4">
        <v>13</v>
      </c>
    </row>
    <row r="5" spans="1:13" ht="24.75" customHeight="1">
      <c r="A5" s="60" t="s">
        <v>235</v>
      </c>
      <c r="B5" s="60" t="s">
        <v>30</v>
      </c>
      <c r="C5" s="61">
        <v>3</v>
      </c>
      <c r="D5" s="61">
        <v>987</v>
      </c>
      <c r="E5" s="53" t="str">
        <f>IF($D5="","",_xlfn.IFNA(IF(VLOOKUP($D5,NATJECATELJI!$A:$H,2,FALSE)="","",VLOOKUP($D5,NATJECATELJI!$A:$H,2,FALSE)),""))</f>
        <v>Kiara</v>
      </c>
      <c r="F5" s="53" t="str">
        <f>IF($D5="","",_xlfn.IFNA(IF(VLOOKUP($D5,NATJECATELJI!$A:$H,3,FALSE)="","",VLOOKUP($D5,NATJECATELJI!$A:$H,3,FALSE)),""))</f>
        <v>Delić</v>
      </c>
      <c r="G5" s="53"/>
      <c r="H5" s="53"/>
      <c r="I5" s="54"/>
      <c r="J5" s="54"/>
      <c r="K5" s="62">
        <v>3.73</v>
      </c>
      <c r="M5">
        <v>11</v>
      </c>
    </row>
    <row r="6" spans="1:13" ht="24.75" customHeight="1">
      <c r="A6" s="60" t="s">
        <v>235</v>
      </c>
      <c r="B6" s="60" t="s">
        <v>30</v>
      </c>
      <c r="C6" s="61">
        <v>4</v>
      </c>
      <c r="D6" s="61">
        <v>899</v>
      </c>
      <c r="E6" s="53" t="str">
        <f>IF($D6="","",_xlfn.IFNA(IF(VLOOKUP($D6,NATJECATELJI!$A:$H,2,FALSE)="","",VLOOKUP($D6,NATJECATELJI!$A:$H,2,FALSE)),""))</f>
        <v xml:space="preserve">Petra </v>
      </c>
      <c r="F6" s="53" t="str">
        <f>IF($D6="","",_xlfn.IFNA(IF(VLOOKUP($D6,NATJECATELJI!$A:$H,3,FALSE)="","",VLOOKUP($D6,NATJECATELJI!$A:$H,3,FALSE)),""))</f>
        <v>Čale</v>
      </c>
      <c r="G6" s="53"/>
      <c r="H6" s="53"/>
      <c r="I6" s="54"/>
      <c r="J6" s="54"/>
      <c r="K6" s="62">
        <v>3.61</v>
      </c>
      <c r="M6">
        <v>9</v>
      </c>
    </row>
    <row r="7" spans="1:13" ht="24.75" customHeight="1">
      <c r="A7" s="60" t="s">
        <v>235</v>
      </c>
      <c r="B7" s="60" t="s">
        <v>30</v>
      </c>
      <c r="C7" s="61">
        <v>5</v>
      </c>
      <c r="D7" s="61">
        <v>899</v>
      </c>
      <c r="E7" s="53" t="str">
        <f>IF($D7="","",_xlfn.IFNA(IF(VLOOKUP($D7,NATJECATELJI!$A:$H,2,FALSE)="","",VLOOKUP($D7,NATJECATELJI!$A:$H,2,FALSE)),""))</f>
        <v xml:space="preserve">Petra </v>
      </c>
      <c r="F7" s="53" t="str">
        <f>IF($D7="","",_xlfn.IFNA(IF(VLOOKUP($D7,NATJECATELJI!$A:$H,3,FALSE)="","",VLOOKUP($D7,NATJECATELJI!$A:$H,3,FALSE)),""))</f>
        <v>Čale</v>
      </c>
      <c r="G7" s="53"/>
      <c r="H7" s="53"/>
      <c r="I7" s="54"/>
      <c r="J7" s="54"/>
      <c r="K7" s="62">
        <v>3.61</v>
      </c>
      <c r="M7" t="s">
        <v>491</v>
      </c>
    </row>
    <row r="8" spans="1:13" ht="24.75" customHeight="1">
      <c r="A8" s="60" t="s">
        <v>235</v>
      </c>
      <c r="B8" s="60" t="s">
        <v>30</v>
      </c>
      <c r="C8" s="61">
        <v>6</v>
      </c>
      <c r="D8" s="61">
        <v>897</v>
      </c>
      <c r="E8" s="53" t="str">
        <f>IF($D8="","",_xlfn.IFNA(IF(VLOOKUP($D8,NATJECATELJI!$A:$H,2,FALSE)="","",VLOOKUP($D8,NATJECATELJI!$A:$H,2,FALSE)),""))</f>
        <v>Helena</v>
      </c>
      <c r="F8" s="53" t="str">
        <f>IF($D8="","",_xlfn.IFNA(IF(VLOOKUP($D8,NATJECATELJI!$A:$H,3,FALSE)="","",VLOOKUP($D8,NATJECATELJI!$A:$H,3,FALSE)),""))</f>
        <v>Pavlek</v>
      </c>
      <c r="G8" s="53"/>
      <c r="H8" s="53"/>
      <c r="I8" s="54"/>
      <c r="J8" s="54"/>
      <c r="K8" s="62">
        <v>3.59</v>
      </c>
      <c r="M8">
        <v>7</v>
      </c>
    </row>
    <row r="9" spans="1:13" ht="24.75" customHeight="1">
      <c r="A9" s="60" t="s">
        <v>235</v>
      </c>
      <c r="B9" s="60" t="s">
        <v>30</v>
      </c>
      <c r="C9" s="61">
        <v>7</v>
      </c>
      <c r="D9" s="61">
        <v>874</v>
      </c>
      <c r="E9" s="53" t="str">
        <f>IF($D9="","",_xlfn.IFNA(IF(VLOOKUP($D9,NATJECATELJI!$A:$H,2,FALSE)="","",VLOOKUP($D9,NATJECATELJI!$A:$H,2,FALSE)),""))</f>
        <v>Mia</v>
      </c>
      <c r="F9" s="53" t="str">
        <f>IF($D9="","",_xlfn.IFNA(IF(VLOOKUP($D9,NATJECATELJI!$A:$H,3,FALSE)="","",VLOOKUP($D9,NATJECATELJI!$A:$H,3,FALSE)),""))</f>
        <v>Bešlić</v>
      </c>
      <c r="G9" s="53"/>
      <c r="H9" s="53"/>
      <c r="I9" s="54"/>
      <c r="J9" s="54"/>
      <c r="K9" s="62">
        <v>3.35</v>
      </c>
      <c r="M9">
        <v>5</v>
      </c>
    </row>
    <row r="10" spans="1:13" ht="24.75" customHeight="1">
      <c r="A10" s="60" t="s">
        <v>235</v>
      </c>
      <c r="B10" s="60" t="s">
        <v>30</v>
      </c>
      <c r="C10" s="61">
        <v>8</v>
      </c>
      <c r="D10" s="61">
        <v>823</v>
      </c>
      <c r="E10" s="53" t="str">
        <f>IF($D10="","",_xlfn.IFNA(IF(VLOOKUP($D10,NATJECATELJI!$A:$H,2,FALSE)="","",VLOOKUP($D10,NATJECATELJI!$A:$H,2,FALSE)),""))</f>
        <v xml:space="preserve">Buga </v>
      </c>
      <c r="F10" s="53" t="str">
        <f>IF($D10="","",_xlfn.IFNA(IF(VLOOKUP($D10,NATJECATELJI!$A:$H,3,FALSE)="","",VLOOKUP($D10,NATJECATELJI!$A:$H,3,FALSE)),""))</f>
        <v>Bušić</v>
      </c>
      <c r="G10" s="53"/>
      <c r="H10" s="53"/>
      <c r="I10" s="54"/>
      <c r="J10" s="54"/>
      <c r="K10" s="62">
        <v>3.3</v>
      </c>
      <c r="M10">
        <v>3</v>
      </c>
    </row>
    <row r="11" spans="1:13" ht="24.75" customHeight="1">
      <c r="A11" s="60" t="s">
        <v>235</v>
      </c>
      <c r="B11" s="60" t="s">
        <v>30</v>
      </c>
      <c r="C11" s="61">
        <v>9</v>
      </c>
      <c r="D11" s="61">
        <v>850</v>
      </c>
      <c r="E11" s="53" t="str">
        <f>IF($D11="","",_xlfn.IFNA(IF(VLOOKUP($D11,NATJECATELJI!$A:$H,2,FALSE)="","",VLOOKUP($D11,NATJECATELJI!$A:$H,2,FALSE)),""))</f>
        <v>Karla</v>
      </c>
      <c r="F11" s="53" t="str">
        <f>IF($D11="","",_xlfn.IFNA(IF(VLOOKUP($D11,NATJECATELJI!$A:$H,3,FALSE)="","",VLOOKUP($D11,NATJECATELJI!$A:$H,3,FALSE)),""))</f>
        <v>Jurkovac</v>
      </c>
      <c r="G11" s="53"/>
      <c r="H11" s="53"/>
      <c r="I11" s="54"/>
      <c r="J11" s="54"/>
      <c r="K11" s="62">
        <v>3.19</v>
      </c>
      <c r="M11">
        <v>1</v>
      </c>
    </row>
    <row r="12" spans="1:13" ht="24.75" customHeight="1">
      <c r="A12" s="60" t="s">
        <v>235</v>
      </c>
      <c r="B12" s="60" t="s">
        <v>30</v>
      </c>
      <c r="C12" s="61">
        <v>10</v>
      </c>
      <c r="D12" s="61">
        <v>888</v>
      </c>
      <c r="E12" s="53" t="str">
        <f>IF($D12="","",_xlfn.IFNA(IF(VLOOKUP($D12,NATJECATELJI!$A:$H,2,FALSE)="","",VLOOKUP($D12,NATJECATELJI!$A:$H,2,FALSE)),""))</f>
        <v>Sofia</v>
      </c>
      <c r="F12" s="53" t="str">
        <f>IF($D12="","",_xlfn.IFNA(IF(VLOOKUP($D12,NATJECATELJI!$A:$H,3,FALSE)="","",VLOOKUP($D12,NATJECATELJI!$A:$H,3,FALSE)),""))</f>
        <v>Zorić</v>
      </c>
      <c r="G12" s="53"/>
      <c r="H12" s="53"/>
      <c r="I12" s="54"/>
      <c r="J12" s="54"/>
      <c r="K12" s="62">
        <v>3.18</v>
      </c>
      <c r="M12">
        <v>1</v>
      </c>
    </row>
    <row r="13" spans="1:13" ht="24.75" customHeight="1">
      <c r="A13" s="60" t="s">
        <v>235</v>
      </c>
      <c r="B13" s="60" t="s">
        <v>30</v>
      </c>
      <c r="C13" s="61">
        <v>11</v>
      </c>
      <c r="D13" s="61">
        <v>894</v>
      </c>
      <c r="E13" s="53" t="str">
        <f>IF($D13="","",_xlfn.IFNA(IF(VLOOKUP($D13,NATJECATELJI!$A:$H,2,FALSE)="","",VLOOKUP($D13,NATJECATELJI!$A:$H,2,FALSE)),""))</f>
        <v>Ana</v>
      </c>
      <c r="F13" s="53" t="str">
        <f>IF($D13="","",_xlfn.IFNA(IF(VLOOKUP($D13,NATJECATELJI!$A:$H,3,FALSE)="","",VLOOKUP($D13,NATJECATELJI!$A:$H,3,FALSE)),""))</f>
        <v>Hren</v>
      </c>
      <c r="G13" s="53"/>
      <c r="H13" s="53"/>
      <c r="I13" s="54"/>
      <c r="J13" s="54"/>
      <c r="K13" s="62">
        <v>3.12</v>
      </c>
      <c r="M13">
        <v>1</v>
      </c>
    </row>
    <row r="14" spans="1:13" ht="24.75" customHeight="1">
      <c r="A14" s="60" t="s">
        <v>235</v>
      </c>
      <c r="B14" s="60" t="s">
        <v>30</v>
      </c>
      <c r="C14" s="61">
        <v>12</v>
      </c>
      <c r="D14" s="61">
        <v>868</v>
      </c>
      <c r="E14" s="53" t="str">
        <f>IF($D14="","",_xlfn.IFNA(IF(VLOOKUP($D14,NATJECATELJI!$A:$H,2,FALSE)="","",VLOOKUP($D14,NATJECATELJI!$A:$H,2,FALSE)),""))</f>
        <v>Marina</v>
      </c>
      <c r="F14" s="53" t="str">
        <f>IF($D14="","",_xlfn.IFNA(IF(VLOOKUP($D14,NATJECATELJI!$A:$H,3,FALSE)="","",VLOOKUP($D14,NATJECATELJI!$A:$H,3,FALSE)),""))</f>
        <v>Tomulić</v>
      </c>
      <c r="G14" s="53"/>
      <c r="H14" s="53"/>
      <c r="I14" s="54"/>
      <c r="J14" s="54"/>
      <c r="K14" s="62">
        <v>3.11</v>
      </c>
    </row>
    <row r="15" spans="1:13" ht="24.75" customHeight="1">
      <c r="A15" s="60" t="s">
        <v>235</v>
      </c>
      <c r="B15" s="60" t="s">
        <v>30</v>
      </c>
      <c r="C15" s="61">
        <v>13</v>
      </c>
      <c r="D15" s="61">
        <v>868</v>
      </c>
      <c r="E15" s="53" t="str">
        <f>IF($D15="","",_xlfn.IFNA(IF(VLOOKUP($D15,NATJECATELJI!$A:$H,2,FALSE)="","",VLOOKUP($D15,NATJECATELJI!$A:$H,2,FALSE)),""))</f>
        <v>Marina</v>
      </c>
      <c r="F15" s="53" t="str">
        <f>IF($D15="","",_xlfn.IFNA(IF(VLOOKUP($D15,NATJECATELJI!$A:$H,3,FALSE)="","",VLOOKUP($D15,NATJECATELJI!$A:$H,3,FALSE)),""))</f>
        <v>Tomulić</v>
      </c>
      <c r="G15" s="53"/>
      <c r="H15" s="53"/>
      <c r="I15" s="54"/>
      <c r="J15" s="54"/>
      <c r="K15" s="62">
        <v>3.11</v>
      </c>
    </row>
    <row r="16" spans="1:13" ht="24.75" customHeight="1">
      <c r="A16" s="60" t="s">
        <v>235</v>
      </c>
      <c r="B16" s="60" t="s">
        <v>30</v>
      </c>
      <c r="C16" s="61">
        <v>14</v>
      </c>
      <c r="D16" s="61">
        <v>989</v>
      </c>
      <c r="E16" s="53" t="str">
        <f>IF($D16="","",_xlfn.IFNA(IF(VLOOKUP($D16,NATJECATELJI!$A:$H,2,FALSE)="","",VLOOKUP($D16,NATJECATELJI!$A:$H,2,FALSE)),""))</f>
        <v>Nikolina</v>
      </c>
      <c r="F16" s="53" t="str">
        <f>IF($D16="","",_xlfn.IFNA(IF(VLOOKUP($D16,NATJECATELJI!$A:$H,3,FALSE)="","",VLOOKUP($D16,NATJECATELJI!$A:$H,3,FALSE)),""))</f>
        <v>Piškor</v>
      </c>
      <c r="G16" s="53"/>
      <c r="H16" s="53"/>
      <c r="I16" s="54"/>
      <c r="J16" s="54"/>
      <c r="K16" s="62">
        <v>3.07</v>
      </c>
    </row>
    <row r="17" spans="1:11" ht="24.75" customHeight="1">
      <c r="A17" s="60" t="s">
        <v>235</v>
      </c>
      <c r="B17" s="60" t="s">
        <v>30</v>
      </c>
      <c r="C17" s="61">
        <v>15</v>
      </c>
      <c r="D17" s="61">
        <v>989</v>
      </c>
      <c r="E17" s="53" t="str">
        <f>IF($D17="","",_xlfn.IFNA(IF(VLOOKUP($D17,NATJECATELJI!$A:$H,2,FALSE)="","",VLOOKUP($D17,NATJECATELJI!$A:$H,2,FALSE)),""))</f>
        <v>Nikolina</v>
      </c>
      <c r="F17" s="53" t="str">
        <f>IF($D17="","",_xlfn.IFNA(IF(VLOOKUP($D17,NATJECATELJI!$A:$H,3,FALSE)="","",VLOOKUP($D17,NATJECATELJI!$A:$H,3,FALSE)),""))</f>
        <v>Piškor</v>
      </c>
      <c r="G17" s="53"/>
      <c r="H17" s="53"/>
      <c r="I17" s="54"/>
      <c r="J17" s="54"/>
      <c r="K17" s="62">
        <v>3.07</v>
      </c>
    </row>
    <row r="18" spans="1:11" ht="24.75" customHeight="1">
      <c r="A18" s="60" t="s">
        <v>235</v>
      </c>
      <c r="B18" s="60" t="s">
        <v>30</v>
      </c>
      <c r="C18" s="61">
        <v>16</v>
      </c>
      <c r="D18" s="61">
        <v>840</v>
      </c>
      <c r="E18" s="53" t="str">
        <f>IF($D18="","",_xlfn.IFNA(IF(VLOOKUP($D18,NATJECATELJI!$A:$H,2,FALSE)="","",VLOOKUP($D18,NATJECATELJI!$A:$H,2,FALSE)),""))</f>
        <v>Iva</v>
      </c>
      <c r="F18" s="53" t="str">
        <f>IF($D18="","",_xlfn.IFNA(IF(VLOOKUP($D18,NATJECATELJI!$A:$H,3,FALSE)="","",VLOOKUP($D18,NATJECATELJI!$A:$H,3,FALSE)),""))</f>
        <v>Vranko</v>
      </c>
      <c r="G18" s="53"/>
      <c r="H18" s="53"/>
      <c r="I18" s="54"/>
      <c r="J18" s="54"/>
      <c r="K18" s="62">
        <v>2.96</v>
      </c>
    </row>
    <row r="19" spans="1:11" ht="24.75" customHeight="1">
      <c r="A19" s="60" t="s">
        <v>235</v>
      </c>
      <c r="B19" s="60" t="s">
        <v>30</v>
      </c>
      <c r="C19" s="61">
        <v>17</v>
      </c>
      <c r="D19" s="79">
        <v>854</v>
      </c>
      <c r="E19" s="53" t="str">
        <f>IF($D19="","",_xlfn.IFNA(IF(VLOOKUP($D19,NATJECATELJI!$A:$H,2,FALSE)="","",VLOOKUP($D19,NATJECATELJI!$A:$H,2,FALSE)),""))</f>
        <v>Lara</v>
      </c>
      <c r="F19" s="53" t="str">
        <f>IF($D19="","",_xlfn.IFNA(IF(VLOOKUP($D19,NATJECATELJI!$A:$H,3,FALSE)="","",VLOOKUP($D19,NATJECATELJI!$A:$H,3,FALSE)),""))</f>
        <v>Tenšak</v>
      </c>
      <c r="G19" s="70"/>
      <c r="H19" s="70"/>
      <c r="I19" s="70"/>
      <c r="J19" s="70"/>
      <c r="K19" s="70">
        <v>2.95</v>
      </c>
    </row>
    <row r="20" spans="1:11" ht="24.75" customHeight="1">
      <c r="A20" s="60" t="s">
        <v>235</v>
      </c>
      <c r="B20" s="60" t="s">
        <v>30</v>
      </c>
      <c r="C20" s="61">
        <v>18</v>
      </c>
      <c r="D20" s="61">
        <v>990</v>
      </c>
      <c r="E20" s="53" t="str">
        <f>IF($D20="","",_xlfn.IFNA(IF(VLOOKUP($D20,NATJECATELJI!$A:$H,2,FALSE)="","",VLOOKUP($D20,NATJECATELJI!$A:$H,2,FALSE)),""))</f>
        <v>Lea</v>
      </c>
      <c r="F20" s="53" t="str">
        <f>IF($D20="","",_xlfn.IFNA(IF(VLOOKUP($D20,NATJECATELJI!$A:$H,3,FALSE)="","",VLOOKUP($D20,NATJECATELJI!$A:$H,3,FALSE)),""))</f>
        <v>Perković</v>
      </c>
      <c r="G20" s="53"/>
      <c r="H20" s="53"/>
      <c r="I20" s="54"/>
      <c r="J20" s="54"/>
      <c r="K20" s="62">
        <v>2.95</v>
      </c>
    </row>
    <row r="21" spans="1:11" ht="24.75" customHeight="1">
      <c r="A21" s="60" t="s">
        <v>235</v>
      </c>
      <c r="B21" s="60" t="s">
        <v>30</v>
      </c>
      <c r="C21" s="61">
        <v>19</v>
      </c>
      <c r="D21" s="61">
        <v>835</v>
      </c>
      <c r="E21" s="53" t="str">
        <f>IF($D21="","",_xlfn.IFNA(IF(VLOOKUP($D21,NATJECATELJI!$A:$H,2,FALSE)="","",VLOOKUP($D21,NATJECATELJI!$A:$H,2,FALSE)),""))</f>
        <v xml:space="preserve">Franka </v>
      </c>
      <c r="F21" s="53" t="str">
        <f>IF($D21="","",_xlfn.IFNA(IF(VLOOKUP($D21,NATJECATELJI!$A:$H,3,FALSE)="","",VLOOKUP($D21,NATJECATELJI!$A:$H,3,FALSE)),""))</f>
        <v>Miličević</v>
      </c>
      <c r="G21" s="53"/>
      <c r="H21" s="53"/>
      <c r="I21" s="54"/>
      <c r="J21" s="54"/>
      <c r="K21" s="62">
        <v>2.9</v>
      </c>
    </row>
    <row r="22" spans="1:11" ht="24.75" customHeight="1">
      <c r="A22" s="60" t="s">
        <v>235</v>
      </c>
      <c r="B22" s="60" t="s">
        <v>30</v>
      </c>
      <c r="C22" s="61">
        <v>20</v>
      </c>
      <c r="D22" s="61">
        <v>838</v>
      </c>
      <c r="E22" s="53" t="str">
        <f>IF($D22="","",_xlfn.IFNA(IF(VLOOKUP($D22,NATJECATELJI!$A:$H,2,FALSE)="","",VLOOKUP($D22,NATJECATELJI!$A:$H,2,FALSE)),""))</f>
        <v>Frida</v>
      </c>
      <c r="F22" s="53" t="str">
        <f>IF($D22="","",_xlfn.IFNA(IF(VLOOKUP($D22,NATJECATELJI!$A:$H,3,FALSE)="","",VLOOKUP($D22,NATJECATELJI!$A:$H,3,FALSE)),""))</f>
        <v>Anković</v>
      </c>
      <c r="G22" s="53"/>
      <c r="H22" s="53"/>
      <c r="I22" s="54"/>
      <c r="J22" s="54"/>
      <c r="K22" s="62">
        <v>2.87</v>
      </c>
    </row>
    <row r="23" spans="1:11" ht="24.75" customHeight="1">
      <c r="A23" s="60" t="s">
        <v>235</v>
      </c>
      <c r="B23" s="60" t="s">
        <v>30</v>
      </c>
      <c r="C23" s="61">
        <v>21</v>
      </c>
      <c r="D23" s="61">
        <v>855</v>
      </c>
      <c r="E23" s="53" t="str">
        <f>IF($D23="","",_xlfn.IFNA(IF(VLOOKUP($D23,NATJECATELJI!$A:$H,2,FALSE)="","",VLOOKUP($D23,NATJECATELJI!$A:$H,2,FALSE)),""))</f>
        <v>Lara</v>
      </c>
      <c r="F23" s="53" t="str">
        <f>IF($D23="","",_xlfn.IFNA(IF(VLOOKUP($D23,NATJECATELJI!$A:$H,3,FALSE)="","",VLOOKUP($D23,NATJECATELJI!$A:$H,3,FALSE)),""))</f>
        <v>Vukić</v>
      </c>
      <c r="G23" s="53"/>
      <c r="H23" s="53"/>
      <c r="I23" s="54"/>
      <c r="J23" s="54"/>
      <c r="K23" s="62">
        <v>2.81</v>
      </c>
    </row>
    <row r="24" spans="1:11" ht="24.75" customHeight="1">
      <c r="A24" s="60" t="s">
        <v>235</v>
      </c>
      <c r="B24" s="60" t="s">
        <v>30</v>
      </c>
      <c r="C24" s="61">
        <v>22</v>
      </c>
      <c r="D24" s="61">
        <v>985</v>
      </c>
      <c r="E24" s="53" t="str">
        <f>IF($D24="","",_xlfn.IFNA(IF(VLOOKUP($D24,NATJECATELJI!$A:$H,2,FALSE)="","",VLOOKUP($D24,NATJECATELJI!$A:$H,2,FALSE)),""))</f>
        <v>Nika</v>
      </c>
      <c r="F24" s="53" t="str">
        <f>IF($D24="","",_xlfn.IFNA(IF(VLOOKUP($D24,NATJECATELJI!$A:$H,3,FALSE)="","",VLOOKUP($D24,NATJECATELJI!$A:$H,3,FALSE)),""))</f>
        <v>Kozina</v>
      </c>
      <c r="G24" s="53"/>
      <c r="H24" s="53"/>
      <c r="I24" s="54"/>
      <c r="J24" s="54"/>
      <c r="K24" s="62">
        <v>2.79</v>
      </c>
    </row>
    <row r="25" spans="1:11" ht="24.75" customHeight="1">
      <c r="A25" s="60" t="s">
        <v>235</v>
      </c>
      <c r="B25" s="60" t="s">
        <v>30</v>
      </c>
      <c r="C25" s="61">
        <v>23</v>
      </c>
      <c r="D25" s="61">
        <v>896</v>
      </c>
      <c r="E25" s="53" t="str">
        <f>IF($D25="","",_xlfn.IFNA(IF(VLOOKUP($D25,NATJECATELJI!$A:$H,2,FALSE)="","",VLOOKUP($D25,NATJECATELJI!$A:$H,2,FALSE)),""))</f>
        <v>Iva</v>
      </c>
      <c r="F25" s="53" t="str">
        <f>IF($D25="","",_xlfn.IFNA(IF(VLOOKUP($D25,NATJECATELJI!$A:$H,3,FALSE)="","",VLOOKUP($D25,NATJECATELJI!$A:$H,3,FALSE)),""))</f>
        <v>Bajić</v>
      </c>
      <c r="G25" s="53"/>
      <c r="H25" s="53"/>
      <c r="I25" s="54"/>
      <c r="J25" s="54"/>
      <c r="K25" s="62">
        <v>2.75</v>
      </c>
    </row>
    <row r="26" spans="1:11" ht="24.75" customHeight="1">
      <c r="A26" s="60" t="s">
        <v>235</v>
      </c>
      <c r="B26" s="60" t="s">
        <v>30</v>
      </c>
      <c r="C26" s="61">
        <v>24</v>
      </c>
      <c r="D26" s="79">
        <v>831</v>
      </c>
      <c r="E26" s="53" t="str">
        <f>IF($D26="","",_xlfn.IFNA(IF(VLOOKUP($D26,NATJECATELJI!$A:$H,2,FALSE)="","",VLOOKUP($D26,NATJECATELJI!$A:$H,2,FALSE)),""))</f>
        <v>Vita</v>
      </c>
      <c r="F26" s="53" t="str">
        <f>IF($D26="","",_xlfn.IFNA(IF(VLOOKUP($D26,NATJECATELJI!$A:$H,3,FALSE)="","",VLOOKUP($D26,NATJECATELJI!$A:$H,3,FALSE)),""))</f>
        <v>Mlinarek</v>
      </c>
      <c r="G26" s="70"/>
      <c r="H26" s="70"/>
      <c r="I26" s="70"/>
      <c r="J26" s="70"/>
      <c r="K26" s="70">
        <v>2.75</v>
      </c>
    </row>
    <row r="27" spans="1:11" ht="24.75" customHeight="1">
      <c r="A27" s="60" t="s">
        <v>235</v>
      </c>
      <c r="B27" s="60" t="s">
        <v>30</v>
      </c>
      <c r="C27" s="61">
        <v>25</v>
      </c>
      <c r="D27" s="79">
        <v>873</v>
      </c>
      <c r="E27" s="53" t="str">
        <f>IF($D27="","",_xlfn.IFNA(IF(VLOOKUP($D27,NATJECATELJI!$A:$H,2,FALSE)="","",VLOOKUP($D27,NATJECATELJI!$A:$H,2,FALSE)),""))</f>
        <v>Mia</v>
      </c>
      <c r="F27" s="53" t="str">
        <f>IF($D27="","",_xlfn.IFNA(IF(VLOOKUP($D27,NATJECATELJI!$A:$H,3,FALSE)="","",VLOOKUP($D27,NATJECATELJI!$A:$H,3,FALSE)),""))</f>
        <v>Hrgić</v>
      </c>
      <c r="G27" s="70"/>
      <c r="H27" s="70"/>
      <c r="I27" s="70"/>
      <c r="J27" s="70"/>
      <c r="K27" s="70">
        <v>2.74</v>
      </c>
    </row>
    <row r="28" spans="1:11" ht="24.75" customHeight="1">
      <c r="A28" s="60" t="s">
        <v>235</v>
      </c>
      <c r="B28" s="60" t="s">
        <v>30</v>
      </c>
      <c r="C28" s="61">
        <v>26</v>
      </c>
      <c r="D28" s="79">
        <v>817</v>
      </c>
      <c r="E28" s="53" t="str">
        <f>IF($D28="","",_xlfn.IFNA(IF(VLOOKUP($D28,NATJECATELJI!$A:$H,2,FALSE)="","",VLOOKUP($D28,NATJECATELJI!$A:$H,2,FALSE)),""))</f>
        <v>Ana</v>
      </c>
      <c r="F28" s="53" t="str">
        <f>IF($D28="","",_xlfn.IFNA(IF(VLOOKUP($D28,NATJECATELJI!$A:$H,3,FALSE)="","",VLOOKUP($D28,NATJECATELJI!$A:$H,3,FALSE)),""))</f>
        <v>Ivezić</v>
      </c>
      <c r="G28" s="70"/>
      <c r="H28" s="70"/>
      <c r="I28" s="70"/>
      <c r="J28" s="70"/>
      <c r="K28" s="70">
        <v>2.72</v>
      </c>
    </row>
    <row r="29" spans="1:11" ht="24.75" customHeight="1">
      <c r="A29" s="60" t="s">
        <v>235</v>
      </c>
      <c r="B29" s="60" t="s">
        <v>30</v>
      </c>
      <c r="C29" s="61">
        <v>27</v>
      </c>
      <c r="D29" s="61">
        <v>852</v>
      </c>
      <c r="E29" s="53" t="str">
        <f>IF($D29="","",_xlfn.IFNA(IF(VLOOKUP($D29,NATJECATELJI!$A:$H,2,FALSE)="","",VLOOKUP($D29,NATJECATELJI!$A:$H,2,FALSE)),""))</f>
        <v xml:space="preserve">Katja </v>
      </c>
      <c r="F29" s="53" t="str">
        <f>IF($D29="","",_xlfn.IFNA(IF(VLOOKUP($D29,NATJECATELJI!$A:$H,3,FALSE)="","",VLOOKUP($D29,NATJECATELJI!$A:$H,3,FALSE)),""))</f>
        <v>Bešen</v>
      </c>
      <c r="G29" s="53"/>
      <c r="H29" s="53"/>
      <c r="I29" s="54"/>
      <c r="J29" s="54"/>
      <c r="K29" s="62">
        <v>2.7</v>
      </c>
    </row>
    <row r="30" spans="1:11" ht="24.75" customHeight="1">
      <c r="A30" s="60" t="s">
        <v>235</v>
      </c>
      <c r="B30" s="60" t="s">
        <v>30</v>
      </c>
      <c r="C30" s="61">
        <v>28</v>
      </c>
      <c r="D30" s="61">
        <v>895</v>
      </c>
      <c r="E30" s="53" t="str">
        <f>IF($D30="","",_xlfn.IFNA(IF(VLOOKUP($D30,NATJECATELJI!$A:$H,2,FALSE)="","",VLOOKUP($D30,NATJECATELJI!$A:$H,2,FALSE)),""))</f>
        <v>Edita</v>
      </c>
      <c r="F30" s="53" t="str">
        <f>IF($D30="","",_xlfn.IFNA(IF(VLOOKUP($D30,NATJECATELJI!$A:$H,3,FALSE)="","",VLOOKUP($D30,NATJECATELJI!$A:$H,3,FALSE)),""))</f>
        <v>Družić</v>
      </c>
      <c r="G30" s="53"/>
      <c r="H30" s="53"/>
      <c r="I30" s="54"/>
      <c r="J30" s="54"/>
      <c r="K30" s="62">
        <v>2.68</v>
      </c>
    </row>
    <row r="31" spans="1:11" ht="24.75" customHeight="1">
      <c r="A31" s="60" t="s">
        <v>235</v>
      </c>
      <c r="B31" s="60" t="s">
        <v>30</v>
      </c>
      <c r="C31" s="61">
        <v>29</v>
      </c>
      <c r="D31" s="61">
        <v>839</v>
      </c>
      <c r="E31" s="53" t="str">
        <f>IF($D31="","",_xlfn.IFNA(IF(VLOOKUP($D31,NATJECATELJI!$A:$H,2,FALSE)="","",VLOOKUP($D31,NATJECATELJI!$A:$H,2,FALSE)),""))</f>
        <v>Tesa</v>
      </c>
      <c r="F31" s="53" t="str">
        <f>IF($D31="","",_xlfn.IFNA(IF(VLOOKUP($D31,NATJECATELJI!$A:$H,3,FALSE)="","",VLOOKUP($D31,NATJECATELJI!$A:$H,3,FALSE)),""))</f>
        <v>Maronek</v>
      </c>
      <c r="G31" s="53"/>
      <c r="H31" s="53"/>
      <c r="I31" s="54"/>
      <c r="J31" s="54"/>
      <c r="K31" s="62">
        <v>2.6</v>
      </c>
    </row>
    <row r="32" spans="1:11" ht="24.75" customHeight="1">
      <c r="A32" s="60" t="s">
        <v>235</v>
      </c>
      <c r="B32" s="60" t="s">
        <v>30</v>
      </c>
      <c r="C32" s="61">
        <v>30</v>
      </c>
      <c r="D32" s="61">
        <v>861</v>
      </c>
      <c r="E32" s="53" t="str">
        <f>IF($D32="","",_xlfn.IFNA(IF(VLOOKUP($D32,NATJECATELJI!$A:$H,2,FALSE)="","",VLOOKUP($D32,NATJECATELJI!$A:$H,2,FALSE)),""))</f>
        <v>Lucija</v>
      </c>
      <c r="F32" s="53" t="str">
        <f>IF($D32="","",_xlfn.IFNA(IF(VLOOKUP($D32,NATJECATELJI!$A:$H,3,FALSE)="","",VLOOKUP($D32,NATJECATELJI!$A:$H,3,FALSE)),""))</f>
        <v>Papić</v>
      </c>
      <c r="G32" s="53"/>
      <c r="H32" s="53"/>
      <c r="I32" s="54"/>
      <c r="J32" s="54"/>
      <c r="K32" s="62">
        <v>2.59</v>
      </c>
    </row>
    <row r="33" spans="1:11" ht="24.75" customHeight="1">
      <c r="A33" s="60" t="s">
        <v>235</v>
      </c>
      <c r="B33" s="60" t="s">
        <v>30</v>
      </c>
      <c r="C33" s="61">
        <v>31</v>
      </c>
      <c r="D33" s="61">
        <v>709</v>
      </c>
      <c r="E33" s="53" t="str">
        <f>IF($D33="","",_xlfn.IFNA(IF(VLOOKUP($D33,NATJECATELJI!$A:$H,2,FALSE)="","",VLOOKUP($D33,NATJECATELJI!$A:$H,2,FALSE)),""))</f>
        <v>Tonka</v>
      </c>
      <c r="F33" s="53" t="str">
        <f>IF($D33="","",_xlfn.IFNA(IF(VLOOKUP($D33,NATJECATELJI!$A:$H,3,FALSE)="","",VLOOKUP($D33,NATJECATELJI!$A:$H,3,FALSE)),""))</f>
        <v>Jolić</v>
      </c>
      <c r="G33" s="53"/>
      <c r="H33" s="53"/>
      <c r="I33" s="54"/>
      <c r="J33" s="54"/>
      <c r="K33" s="62">
        <v>2.4900000000000002</v>
      </c>
    </row>
    <row r="34" spans="1:11" ht="24.75" customHeight="1">
      <c r="A34" s="60" t="s">
        <v>235</v>
      </c>
      <c r="B34" s="60" t="s">
        <v>30</v>
      </c>
      <c r="C34" s="61">
        <v>32</v>
      </c>
      <c r="D34" s="79">
        <v>872</v>
      </c>
      <c r="E34" s="53" t="str">
        <f>IF($D34="","",_xlfn.IFNA(IF(VLOOKUP($D34,NATJECATELJI!$A:$H,2,FALSE)="","",VLOOKUP($D34,NATJECATELJI!$A:$H,2,FALSE)),""))</f>
        <v>Franka</v>
      </c>
      <c r="F34" s="53" t="str">
        <f>IF($D34="","",_xlfn.IFNA(IF(VLOOKUP($D34,NATJECATELJI!$A:$H,3,FALSE)="","",VLOOKUP($D34,NATJECATELJI!$A:$H,3,FALSE)),""))</f>
        <v>Hajak</v>
      </c>
      <c r="G34" s="70"/>
      <c r="H34" s="70"/>
      <c r="I34" s="70"/>
      <c r="J34" s="70"/>
      <c r="K34" s="70">
        <v>2.48</v>
      </c>
    </row>
    <row r="35" spans="1:11" ht="24.75" customHeight="1">
      <c r="A35" s="60" t="s">
        <v>235</v>
      </c>
      <c r="B35" s="60" t="s">
        <v>30</v>
      </c>
      <c r="C35" s="61">
        <v>33</v>
      </c>
      <c r="D35" s="79">
        <v>828</v>
      </c>
      <c r="E35" s="53" t="str">
        <f>IF($D35="","",_xlfn.IFNA(IF(VLOOKUP($D35,NATJECATELJI!$A:$H,2,FALSE)="","",VLOOKUP($D35,NATJECATELJI!$A:$H,2,FALSE)),""))</f>
        <v>Ela</v>
      </c>
      <c r="F35" s="53" t="str">
        <f>IF($D35="","",_xlfn.IFNA(IF(VLOOKUP($D35,NATJECATELJI!$A:$H,3,FALSE)="","",VLOOKUP($D35,NATJECATELJI!$A:$H,3,FALSE)),""))</f>
        <v>Šešet</v>
      </c>
      <c r="G35" s="70"/>
      <c r="H35" s="70"/>
      <c r="I35" s="70"/>
      <c r="J35" s="70"/>
      <c r="K35" s="70">
        <v>2.36</v>
      </c>
    </row>
    <row r="36" spans="1:11" ht="24.75" customHeight="1">
      <c r="A36" s="60" t="s">
        <v>235</v>
      </c>
      <c r="B36" s="60" t="s">
        <v>30</v>
      </c>
      <c r="C36" s="61">
        <v>34</v>
      </c>
      <c r="D36" s="79">
        <v>881</v>
      </c>
      <c r="E36" s="53" t="str">
        <f>IF($D36="","",_xlfn.IFNA(IF(VLOOKUP($D36,NATJECATELJI!$A:$H,2,FALSE)="","",VLOOKUP($D36,NATJECATELJI!$A:$H,2,FALSE)),""))</f>
        <v>Mara</v>
      </c>
      <c r="F36" s="53" t="str">
        <f>IF($D36="","",_xlfn.IFNA(IF(VLOOKUP($D36,NATJECATELJI!$A:$H,3,FALSE)="","",VLOOKUP($D36,NATJECATELJI!$A:$H,3,FALSE)),""))</f>
        <v>Huljević</v>
      </c>
      <c r="G36" s="70"/>
      <c r="H36" s="70"/>
      <c r="I36" s="70"/>
      <c r="J36" s="70"/>
      <c r="K36" s="70">
        <v>2.34</v>
      </c>
    </row>
    <row r="37" spans="1:11" ht="24.75" customHeight="1">
      <c r="A37" s="60" t="s">
        <v>235</v>
      </c>
      <c r="B37" s="60" t="s">
        <v>30</v>
      </c>
      <c r="C37" s="61">
        <v>35</v>
      </c>
      <c r="D37" s="61">
        <v>986</v>
      </c>
      <c r="E37" s="53" t="str">
        <f>IF($D37="","",_xlfn.IFNA(IF(VLOOKUP($D37,NATJECATELJI!$A:$H,2,FALSE)="","",VLOOKUP($D37,NATJECATELJI!$A:$H,2,FALSE)),""))</f>
        <v>Ema</v>
      </c>
      <c r="F37" s="53" t="str">
        <f>IF($D37="","",_xlfn.IFNA(IF(VLOOKUP($D37,NATJECATELJI!$A:$H,3,FALSE)="","",VLOOKUP($D37,NATJECATELJI!$A:$H,3,FALSE)),""))</f>
        <v>Kozina</v>
      </c>
      <c r="G37" s="53"/>
      <c r="H37" s="53"/>
      <c r="I37" s="54"/>
      <c r="J37" s="54"/>
      <c r="K37" s="62">
        <v>2.31</v>
      </c>
    </row>
    <row r="38" spans="1:11" ht="24.75" customHeight="1">
      <c r="A38" s="60" t="s">
        <v>235</v>
      </c>
      <c r="B38" s="60" t="s">
        <v>30</v>
      </c>
      <c r="C38" s="61">
        <v>36</v>
      </c>
      <c r="D38" s="61">
        <v>857</v>
      </c>
      <c r="E38" s="53" t="str">
        <f>IF($D38="","",_xlfn.IFNA(IF(VLOOKUP($D38,NATJECATELJI!$A:$H,2,FALSE)="","",VLOOKUP($D38,NATJECATELJI!$A:$H,2,FALSE)),""))</f>
        <v>Lena</v>
      </c>
      <c r="F38" s="53" t="str">
        <f>IF($D38="","",_xlfn.IFNA(IF(VLOOKUP($D38,NATJECATELJI!$A:$H,3,FALSE)="","",VLOOKUP($D38,NATJECATELJI!$A:$H,3,FALSE)),""))</f>
        <v>Halilović</v>
      </c>
      <c r="G38" s="53"/>
      <c r="H38" s="53"/>
      <c r="I38" s="54"/>
      <c r="J38" s="54"/>
      <c r="K38" s="62">
        <v>2.25</v>
      </c>
    </row>
    <row r="39" spans="1:11" ht="24.75" customHeight="1">
      <c r="A39" s="60" t="s">
        <v>235</v>
      </c>
      <c r="B39" s="60" t="s">
        <v>30</v>
      </c>
      <c r="C39" s="61">
        <v>37</v>
      </c>
      <c r="D39" s="61">
        <v>856</v>
      </c>
      <c r="E39" s="53" t="str">
        <f>IF($D39="","",_xlfn.IFNA(IF(VLOOKUP($D39,NATJECATELJI!$A:$H,2,FALSE)="","",VLOOKUP($D39,NATJECATELJI!$A:$H,2,FALSE)),""))</f>
        <v>Laura</v>
      </c>
      <c r="F39" s="53" t="str">
        <f>IF($D39="","",_xlfn.IFNA(IF(VLOOKUP($D39,NATJECATELJI!$A:$H,3,FALSE)="","",VLOOKUP($D39,NATJECATELJI!$A:$H,3,FALSE)),""))</f>
        <v>Gashi</v>
      </c>
      <c r="G39" s="53"/>
      <c r="H39" s="53"/>
      <c r="I39" s="54"/>
      <c r="J39" s="54"/>
      <c r="K39" s="62">
        <v>2.2000000000000002</v>
      </c>
    </row>
    <row r="40" spans="1:11" ht="24.75" customHeight="1">
      <c r="A40" s="60" t="s">
        <v>235</v>
      </c>
      <c r="B40" s="60" t="s">
        <v>30</v>
      </c>
      <c r="C40" s="61">
        <v>38</v>
      </c>
      <c r="D40" s="61">
        <v>816</v>
      </c>
      <c r="E40" s="53" t="str">
        <f>IF($D40="","",_xlfn.IFNA(IF(VLOOKUP($D40,NATJECATELJI!$A:$H,2,FALSE)="","",VLOOKUP($D40,NATJECATELJI!$A:$H,2,FALSE)),""))</f>
        <v>Amelie</v>
      </c>
      <c r="F40" s="53" t="str">
        <f>IF($D40="","",_xlfn.IFNA(IF(VLOOKUP($D40,NATJECATELJI!$A:$H,3,FALSE)="","",VLOOKUP($D40,NATJECATELJI!$A:$H,3,FALSE)),""))</f>
        <v>Pajan</v>
      </c>
      <c r="G40" s="53"/>
      <c r="H40" s="53"/>
      <c r="I40" s="54"/>
      <c r="J40" s="54"/>
      <c r="K40" s="62">
        <v>2.17</v>
      </c>
    </row>
    <row r="41" spans="1:11" ht="24.75" customHeight="1">
      <c r="A41" s="60" t="s">
        <v>235</v>
      </c>
      <c r="B41" s="60" t="s">
        <v>30</v>
      </c>
      <c r="C41" s="61">
        <v>39</v>
      </c>
      <c r="D41" s="61">
        <v>860</v>
      </c>
      <c r="E41" s="53" t="str">
        <f>IF($D41="","",_xlfn.IFNA(IF(VLOOKUP($D41,NATJECATELJI!$A:$H,2,FALSE)="","",VLOOKUP($D41,NATJECATELJI!$A:$H,2,FALSE)),""))</f>
        <v>Lucia Stella</v>
      </c>
      <c r="F41" s="53" t="str">
        <f>IF($D41="","",_xlfn.IFNA(IF(VLOOKUP($D41,NATJECATELJI!$A:$H,3,FALSE)="","",VLOOKUP($D41,NATJECATELJI!$A:$H,3,FALSE)),""))</f>
        <v>Sombrailo</v>
      </c>
      <c r="G41" s="53"/>
      <c r="H41" s="53"/>
      <c r="I41" s="54"/>
      <c r="J41" s="54"/>
      <c r="K41" s="62">
        <v>1.84</v>
      </c>
    </row>
    <row r="42" spans="1:11" ht="24.75" customHeight="1">
      <c r="A42" s="60" t="s">
        <v>235</v>
      </c>
      <c r="B42" s="60" t="s">
        <v>30</v>
      </c>
      <c r="C42" s="61">
        <v>40</v>
      </c>
      <c r="D42" s="61">
        <v>862</v>
      </c>
      <c r="E42" s="53" t="str">
        <f>IF($D42="","",_xlfn.IFNA(IF(VLOOKUP($D42,NATJECATELJI!$A:$H,2,FALSE)="","",VLOOKUP($D42,NATJECATELJI!$A:$H,2,FALSE)),""))</f>
        <v>Lucija</v>
      </c>
      <c r="F42" s="53" t="str">
        <f>IF($D42="","",_xlfn.IFNA(IF(VLOOKUP($D42,NATJECATELJI!$A:$H,3,FALSE)="","",VLOOKUP($D42,NATJECATELJI!$A:$H,3,FALSE)),""))</f>
        <v>Lugojan</v>
      </c>
      <c r="G42" s="53"/>
      <c r="H42" s="53"/>
      <c r="I42" s="54"/>
      <c r="J42" s="54"/>
      <c r="K42" s="62">
        <v>1.81</v>
      </c>
    </row>
    <row r="43" spans="1:11" ht="24.75" customHeight="1">
      <c r="A43" s="60"/>
      <c r="B43" s="60"/>
      <c r="C43" s="61"/>
      <c r="D43" s="61"/>
      <c r="E43" s="53" t="str">
        <f>IF($D43="","",_xlfn.IFNA(IF(VLOOKUP($D43,NATJECATELJI!$A:$H,2,FALSE)="","",VLOOKUP($D43,NATJECATELJI!$A:$H,2,FALSE)),""))</f>
        <v/>
      </c>
      <c r="F43" s="53" t="str">
        <f>IF($D43="","",_xlfn.IFNA(IF(VLOOKUP($D43,NATJECATELJI!$A:$H,3,FALSE)="","",VLOOKUP($D43,NATJECATELJI!$A:$H,3,FALSE)),""))</f>
        <v/>
      </c>
      <c r="G43" s="53"/>
      <c r="H43" s="53"/>
      <c r="I43" s="54"/>
      <c r="J43" s="54"/>
      <c r="K43" s="62"/>
    </row>
    <row r="44" spans="1:11" ht="24.75" customHeight="1">
      <c r="A44" s="60"/>
      <c r="B44" s="60"/>
      <c r="C44" s="61"/>
      <c r="D44" s="61"/>
      <c r="E44" s="53" t="str">
        <f>IF($D44="","",_xlfn.IFNA(IF(VLOOKUP($D44,NATJECATELJI!$A:$H,2,FALSE)="","",VLOOKUP($D44,NATJECATELJI!$A:$H,2,FALSE)),""))</f>
        <v/>
      </c>
      <c r="F44" s="53" t="str">
        <f>IF($D44="","",_xlfn.IFNA(IF(VLOOKUP($D44,NATJECATELJI!$A:$H,3,FALSE)="","",VLOOKUP($D44,NATJECATELJI!$A:$H,3,FALSE)),""))</f>
        <v/>
      </c>
      <c r="G44" s="53"/>
      <c r="H44" s="53"/>
      <c r="I44" s="54"/>
      <c r="J44" s="54"/>
      <c r="K44" s="62"/>
    </row>
    <row r="45" spans="1:11" ht="24.75" customHeight="1">
      <c r="A45" s="60" t="s">
        <v>319</v>
      </c>
      <c r="B45" s="60" t="s">
        <v>30</v>
      </c>
      <c r="C45" s="80"/>
      <c r="D45" s="79">
        <v>946</v>
      </c>
      <c r="E45" s="53" t="str">
        <f>IF($D45="","",_xlfn.IFNA(IF(VLOOKUP($D45,NATJECATELJI!$A:$H,2,FALSE)="","",VLOOKUP($D45,NATJECATELJI!$A:$H,2,FALSE)),""))</f>
        <v>Karmen</v>
      </c>
      <c r="F45" s="53" t="str">
        <f>IF($D45="","",_xlfn.IFNA(IF(VLOOKUP($D45,NATJECATELJI!$A:$H,3,FALSE)="","",VLOOKUP($D45,NATJECATELJI!$A:$H,3,FALSE)),""))</f>
        <v>Perutina</v>
      </c>
      <c r="G45" s="70"/>
      <c r="H45" s="70"/>
      <c r="I45" s="70"/>
      <c r="J45" s="70"/>
      <c r="K45" s="70" t="s">
        <v>491</v>
      </c>
    </row>
    <row r="46" spans="1:11" ht="24.75" customHeight="1">
      <c r="A46" s="60" t="s">
        <v>319</v>
      </c>
      <c r="B46" s="60" t="s">
        <v>30</v>
      </c>
      <c r="C46" s="61">
        <v>1</v>
      </c>
      <c r="D46" s="61">
        <v>912</v>
      </c>
      <c r="E46" s="53" t="str">
        <f>IF($D46="","",_xlfn.IFNA(IF(VLOOKUP($D46,NATJECATELJI!$A:$H,2,FALSE)="","",VLOOKUP($D46,NATJECATELJI!$A:$H,2,FALSE)),""))</f>
        <v>Erin</v>
      </c>
      <c r="F46" s="53" t="str">
        <f>IF($D46="","",_xlfn.IFNA(IF(VLOOKUP($D46,NATJECATELJI!$A:$H,3,FALSE)="","",VLOOKUP($D46,NATJECATELJI!$A:$H,3,FALSE)),""))</f>
        <v>Bešen</v>
      </c>
      <c r="G46" s="53"/>
      <c r="H46" s="53"/>
      <c r="I46" s="54"/>
      <c r="J46" s="54"/>
      <c r="K46" s="62">
        <v>3.57</v>
      </c>
    </row>
    <row r="47" spans="1:11" ht="24.75" customHeight="1">
      <c r="A47" s="60" t="s">
        <v>319</v>
      </c>
      <c r="B47" s="60" t="s">
        <v>30</v>
      </c>
      <c r="C47" s="61">
        <v>2</v>
      </c>
      <c r="D47" s="61">
        <v>972</v>
      </c>
      <c r="E47" s="53" t="str">
        <f>IF($D47="","",_xlfn.IFNA(IF(VLOOKUP($D47,NATJECATELJI!$A:$H,2,FALSE)="","",VLOOKUP($D47,NATJECATELJI!$A:$H,2,FALSE)),""))</f>
        <v>Stela</v>
      </c>
      <c r="F47" s="53" t="str">
        <f>IF($D47="","",_xlfn.IFNA(IF(VLOOKUP($D47,NATJECATELJI!$A:$H,3,FALSE)="","",VLOOKUP($D47,NATJECATELJI!$A:$H,3,FALSE)),""))</f>
        <v>Predan</v>
      </c>
      <c r="G47" s="53"/>
      <c r="H47" s="53"/>
      <c r="I47" s="54"/>
      <c r="J47" s="54"/>
      <c r="K47" s="62">
        <v>3.5</v>
      </c>
    </row>
    <row r="48" spans="1:11" ht="24.75" customHeight="1">
      <c r="A48" s="60" t="s">
        <v>319</v>
      </c>
      <c r="B48" s="60" t="s">
        <v>30</v>
      </c>
      <c r="C48" s="80">
        <v>3</v>
      </c>
      <c r="D48" s="61">
        <v>982</v>
      </c>
      <c r="E48" s="53" t="str">
        <f>IF($D48="","",_xlfn.IFNA(IF(VLOOKUP($D48,NATJECATELJI!$A:$H,2,FALSE)="","",VLOOKUP($D48,NATJECATELJI!$A:$H,2,FALSE)),""))</f>
        <v>Sara</v>
      </c>
      <c r="F48" s="53" t="str">
        <f>IF($D48="","",_xlfn.IFNA(IF(VLOOKUP($D48,NATJECATELJI!$A:$H,3,FALSE)="","",VLOOKUP($D48,NATJECATELJI!$A:$H,3,FALSE)),""))</f>
        <v>Smoljo</v>
      </c>
      <c r="G48" s="53"/>
      <c r="H48" s="53"/>
      <c r="I48" s="54"/>
      <c r="J48" s="54"/>
      <c r="K48" s="62">
        <v>2.91</v>
      </c>
    </row>
    <row r="49" spans="1:11" ht="24.75" customHeight="1">
      <c r="A49" s="60" t="s">
        <v>319</v>
      </c>
      <c r="B49" s="60" t="s">
        <v>30</v>
      </c>
      <c r="C49" s="61">
        <v>4</v>
      </c>
      <c r="D49" s="61">
        <v>975</v>
      </c>
      <c r="E49" s="53" t="str">
        <f>IF($D49="","",_xlfn.IFNA(IF(VLOOKUP($D49,NATJECATELJI!$A:$H,2,FALSE)="","",VLOOKUP($D49,NATJECATELJI!$A:$H,2,FALSE)),""))</f>
        <v>Marija</v>
      </c>
      <c r="F49" s="53" t="str">
        <f>IF($D49="","",_xlfn.IFNA(IF(VLOOKUP($D49,NATJECATELJI!$A:$H,3,FALSE)="","",VLOOKUP($D49,NATJECATELJI!$A:$H,3,FALSE)),""))</f>
        <v>Brnić</v>
      </c>
      <c r="G49" s="53"/>
      <c r="H49" s="53"/>
      <c r="I49" s="54"/>
      <c r="J49" s="54"/>
      <c r="K49" s="62">
        <v>2.71</v>
      </c>
    </row>
    <row r="50" spans="1:11" ht="24.75" customHeight="1">
      <c r="A50" s="60" t="s">
        <v>319</v>
      </c>
      <c r="B50" s="60" t="s">
        <v>30</v>
      </c>
      <c r="C50" s="61">
        <v>5</v>
      </c>
      <c r="D50" s="79">
        <v>948</v>
      </c>
      <c r="E50" s="53" t="str">
        <f>IF($D50="","",_xlfn.IFNA(IF(VLOOKUP($D50,NATJECATELJI!$A:$H,2,FALSE)="","",VLOOKUP($D50,NATJECATELJI!$A:$H,2,FALSE)),""))</f>
        <v>Hana</v>
      </c>
      <c r="F50" s="53" t="str">
        <f>IF($D50="","",_xlfn.IFNA(IF(VLOOKUP($D50,NATJECATELJI!$A:$H,3,FALSE)="","",VLOOKUP($D50,NATJECATELJI!$A:$H,3,FALSE)),""))</f>
        <v>Maglov</v>
      </c>
      <c r="G50" s="70"/>
      <c r="H50" s="70"/>
      <c r="I50" s="70"/>
      <c r="J50" s="70"/>
      <c r="K50" s="70">
        <v>2.69</v>
      </c>
    </row>
    <row r="51" spans="1:11" ht="24.75" customHeight="1">
      <c r="A51" s="60" t="s">
        <v>319</v>
      </c>
      <c r="B51" s="60" t="s">
        <v>30</v>
      </c>
      <c r="C51" s="80">
        <v>6</v>
      </c>
      <c r="D51" s="79">
        <v>921</v>
      </c>
      <c r="E51" s="53" t="str">
        <f>IF($D51="","",_xlfn.IFNA(IF(VLOOKUP($D51,NATJECATELJI!$A:$H,2,FALSE)="","",VLOOKUP($D51,NATJECATELJI!$A:$H,2,FALSE)),""))</f>
        <v>Ana</v>
      </c>
      <c r="F51" s="53" t="str">
        <f>IF($D51="","",_xlfn.IFNA(IF(VLOOKUP($D51,NATJECATELJI!$A:$H,3,FALSE)="","",VLOOKUP($D51,NATJECATELJI!$A:$H,3,FALSE)),""))</f>
        <v>Senren</v>
      </c>
      <c r="G51" s="70"/>
      <c r="H51" s="70"/>
      <c r="I51" s="70"/>
      <c r="J51" s="70"/>
      <c r="K51" s="70">
        <v>2.68</v>
      </c>
    </row>
    <row r="52" spans="1:11" ht="24.75" customHeight="1">
      <c r="A52" s="60" t="s">
        <v>319</v>
      </c>
      <c r="B52" s="60" t="s">
        <v>30</v>
      </c>
      <c r="C52" s="61">
        <v>7</v>
      </c>
      <c r="D52" s="80">
        <v>973</v>
      </c>
      <c r="E52" s="53" t="str">
        <f>IF($D52="","",_xlfn.IFNA(IF(VLOOKUP($D52,NATJECATELJI!$A:$H,2,FALSE)="","",VLOOKUP($D52,NATJECATELJI!$A:$H,2,FALSE)),""))</f>
        <v>Toma</v>
      </c>
      <c r="F52" s="53" t="str">
        <f>IF($D52="","",_xlfn.IFNA(IF(VLOOKUP($D52,NATJECATELJI!$A:$H,3,FALSE)="","",VLOOKUP($D52,NATJECATELJI!$A:$H,3,FALSE)),""))</f>
        <v>Mažuran Brekalo</v>
      </c>
      <c r="G52" s="70"/>
      <c r="H52" s="70"/>
      <c r="I52" s="70"/>
      <c r="J52" s="70"/>
      <c r="K52" s="70">
        <v>2.5499999999999998</v>
      </c>
    </row>
    <row r="53" spans="1:11" ht="24.75" customHeight="1">
      <c r="A53" s="60" t="s">
        <v>319</v>
      </c>
      <c r="B53" s="60" t="s">
        <v>30</v>
      </c>
      <c r="C53" s="61">
        <v>8</v>
      </c>
      <c r="D53" s="61">
        <v>927</v>
      </c>
      <c r="E53" s="53" t="str">
        <f>IF($D53="","",_xlfn.IFNA(IF(VLOOKUP($D53,NATJECATELJI!$A:$H,2,FALSE)="","",VLOOKUP($D53,NATJECATELJI!$A:$H,2,FALSE)),""))</f>
        <v>Leona</v>
      </c>
      <c r="F53" s="53" t="str">
        <f>IF($D53="","",_xlfn.IFNA(IF(VLOOKUP($D53,NATJECATELJI!$A:$H,3,FALSE)="","",VLOOKUP($D53,NATJECATELJI!$A:$H,3,FALSE)),""))</f>
        <v>Klanac Rahija</v>
      </c>
      <c r="G53" s="53"/>
      <c r="H53" s="53"/>
      <c r="I53" s="54"/>
      <c r="J53" s="54"/>
      <c r="K53" s="62">
        <v>2.5499999999999998</v>
      </c>
    </row>
    <row r="54" spans="1:11" ht="24.75" customHeight="1">
      <c r="A54" s="60" t="s">
        <v>319</v>
      </c>
      <c r="B54" s="60" t="s">
        <v>30</v>
      </c>
      <c r="C54" s="80">
        <v>9</v>
      </c>
      <c r="D54" s="79">
        <v>913</v>
      </c>
      <c r="E54" s="53" t="str">
        <f>IF($D54="","",_xlfn.IFNA(IF(VLOOKUP($D54,NATJECATELJI!$A:$H,2,FALSE)="","",VLOOKUP($D54,NATJECATELJI!$A:$H,2,FALSE)),""))</f>
        <v xml:space="preserve">Franka </v>
      </c>
      <c r="F54" s="53" t="str">
        <f>IF($D54="","",_xlfn.IFNA(IF(VLOOKUP($D54,NATJECATELJI!$A:$H,3,FALSE)="","",VLOOKUP($D54,NATJECATELJI!$A:$H,3,FALSE)),""))</f>
        <v>Bervida</v>
      </c>
      <c r="G54" s="70"/>
      <c r="H54" s="70"/>
      <c r="I54" s="70"/>
      <c r="J54" s="70"/>
      <c r="K54" s="70">
        <v>2.52</v>
      </c>
    </row>
    <row r="55" spans="1:11" ht="24.75" customHeight="1">
      <c r="A55" s="60" t="s">
        <v>319</v>
      </c>
      <c r="B55" s="60" t="s">
        <v>30</v>
      </c>
      <c r="C55" s="61">
        <v>10</v>
      </c>
      <c r="D55" s="79">
        <v>920</v>
      </c>
      <c r="E55" s="53" t="str">
        <f>IF($D55="","",_xlfn.IFNA(IF(VLOOKUP($D55,NATJECATELJI!$A:$H,2,FALSE)="","",VLOOKUP($D55,NATJECATELJI!$A:$H,2,FALSE)),""))</f>
        <v>Iva</v>
      </c>
      <c r="F55" s="53" t="str">
        <f>IF($D55="","",_xlfn.IFNA(IF(VLOOKUP($D55,NATJECATELJI!$A:$H,3,FALSE)="","",VLOOKUP($D55,NATJECATELJI!$A:$H,3,FALSE)),""))</f>
        <v>Ecimović</v>
      </c>
      <c r="G55" s="70"/>
      <c r="H55" s="70"/>
      <c r="I55" s="70"/>
      <c r="J55" s="70"/>
      <c r="K55" s="70">
        <v>2.42</v>
      </c>
    </row>
    <row r="56" spans="1:11" ht="24.75" customHeight="1">
      <c r="A56" s="60" t="s">
        <v>319</v>
      </c>
      <c r="B56" s="60" t="s">
        <v>30</v>
      </c>
      <c r="C56" s="61">
        <v>11</v>
      </c>
      <c r="D56" s="61">
        <v>951</v>
      </c>
      <c r="E56" s="53" t="str">
        <f>IF($D56="","",_xlfn.IFNA(IF(VLOOKUP($D56,NATJECATELJI!$A:$H,2,FALSE)="","",VLOOKUP($D56,NATJECATELJI!$A:$H,2,FALSE)),""))</f>
        <v>Korina</v>
      </c>
      <c r="F56" s="53" t="str">
        <f>IF($D56="","",_xlfn.IFNA(IF(VLOOKUP($D56,NATJECATELJI!$A:$H,3,FALSE)="","",VLOOKUP($D56,NATJECATELJI!$A:$H,3,FALSE)),""))</f>
        <v>Komljenović</v>
      </c>
      <c r="G56" s="53"/>
      <c r="H56" s="53"/>
      <c r="I56" s="54"/>
      <c r="J56" s="54"/>
      <c r="K56" s="62">
        <v>2.4</v>
      </c>
    </row>
    <row r="57" spans="1:11" ht="24.75" customHeight="1">
      <c r="A57" s="60" t="s">
        <v>319</v>
      </c>
      <c r="B57" s="60" t="s">
        <v>30</v>
      </c>
      <c r="C57" s="80">
        <v>12</v>
      </c>
      <c r="D57" s="61">
        <v>983</v>
      </c>
      <c r="E57" s="53" t="str">
        <f>IF($D57="","",_xlfn.IFNA(IF(VLOOKUP($D57,NATJECATELJI!$A:$H,2,FALSE)="","",VLOOKUP($D57,NATJECATELJI!$A:$H,2,FALSE)),""))</f>
        <v>Tara</v>
      </c>
      <c r="F57" s="53" t="str">
        <f>IF($D57="","",_xlfn.IFNA(IF(VLOOKUP($D57,NATJECATELJI!$A:$H,3,FALSE)="","",VLOOKUP($D57,NATJECATELJI!$A:$H,3,FALSE)),""))</f>
        <v>Nadirević</v>
      </c>
      <c r="G57" s="53"/>
      <c r="H57" s="53"/>
      <c r="I57" s="54"/>
      <c r="J57" s="54"/>
      <c r="K57" s="62">
        <v>2.35</v>
      </c>
    </row>
    <row r="58" spans="1:11" ht="24.75" customHeight="1">
      <c r="A58" s="60" t="s">
        <v>319</v>
      </c>
      <c r="B58" s="60" t="s">
        <v>30</v>
      </c>
      <c r="C58" s="61">
        <v>13</v>
      </c>
      <c r="D58" s="79">
        <v>937</v>
      </c>
      <c r="E58" s="53" t="str">
        <f>IF($D58="","",_xlfn.IFNA(IF(VLOOKUP($D58,NATJECATELJI!$A:$H,2,FALSE)="","",VLOOKUP($D58,NATJECATELJI!$A:$H,2,FALSE)),""))</f>
        <v>Dora</v>
      </c>
      <c r="F58" s="53" t="str">
        <f>IF($D58="","",_xlfn.IFNA(IF(VLOOKUP($D58,NATJECATELJI!$A:$H,3,FALSE)="","",VLOOKUP($D58,NATJECATELJI!$A:$H,3,FALSE)),""))</f>
        <v>Tolić</v>
      </c>
      <c r="G58" s="70"/>
      <c r="H58" s="70"/>
      <c r="I58" s="70"/>
      <c r="J58" s="70"/>
      <c r="K58" s="70">
        <v>2.34</v>
      </c>
    </row>
    <row r="59" spans="1:11" ht="24.75" customHeight="1">
      <c r="A59" s="60" t="s">
        <v>319</v>
      </c>
      <c r="B59" s="60" t="s">
        <v>30</v>
      </c>
      <c r="C59" s="61">
        <v>14</v>
      </c>
      <c r="D59" s="61">
        <v>974</v>
      </c>
      <c r="E59" s="53" t="str">
        <f>IF($D59="","",_xlfn.IFNA(IF(VLOOKUP($D59,NATJECATELJI!$A:$H,2,FALSE)="","",VLOOKUP($D59,NATJECATELJI!$A:$H,2,FALSE)),""))</f>
        <v>Marita</v>
      </c>
      <c r="F59" s="53" t="str">
        <f>IF($D59="","",_xlfn.IFNA(IF(VLOOKUP($D59,NATJECATELJI!$A:$H,3,FALSE)="","",VLOOKUP($D59,NATJECATELJI!$A:$H,3,FALSE)),""))</f>
        <v>Danko</v>
      </c>
      <c r="G59" s="53"/>
      <c r="H59" s="53"/>
      <c r="I59" s="54"/>
      <c r="J59" s="54"/>
      <c r="K59" s="62">
        <v>2.33</v>
      </c>
    </row>
    <row r="60" spans="1:11" ht="24.75" customHeight="1">
      <c r="A60" s="60" t="s">
        <v>319</v>
      </c>
      <c r="B60" s="60" t="s">
        <v>30</v>
      </c>
      <c r="C60" s="80">
        <v>15</v>
      </c>
      <c r="D60" s="61">
        <v>976</v>
      </c>
      <c r="E60" s="53" t="str">
        <f>IF($D60="","",_xlfn.IFNA(IF(VLOOKUP($D60,NATJECATELJI!$A:$H,2,FALSE)="","",VLOOKUP($D60,NATJECATELJI!$A:$H,2,FALSE)),""))</f>
        <v>Franka</v>
      </c>
      <c r="F60" s="53" t="str">
        <f>IF($D60="","",_xlfn.IFNA(IF(VLOOKUP($D60,NATJECATELJI!$A:$H,3,FALSE)="","",VLOOKUP($D60,NATJECATELJI!$A:$H,3,FALSE)),""))</f>
        <v>Bilić</v>
      </c>
      <c r="G60" s="53"/>
      <c r="H60" s="53"/>
      <c r="I60" s="54"/>
      <c r="J60" s="54"/>
      <c r="K60" s="62">
        <v>2.3199999999999998</v>
      </c>
    </row>
    <row r="61" spans="1:11" ht="24.75" customHeight="1">
      <c r="A61" s="60" t="s">
        <v>319</v>
      </c>
      <c r="B61" s="60" t="s">
        <v>30</v>
      </c>
      <c r="C61" s="61">
        <v>16</v>
      </c>
      <c r="D61" s="79">
        <v>950</v>
      </c>
      <c r="E61" s="53" t="str">
        <f>IF($D61="","",_xlfn.IFNA(IF(VLOOKUP($D61,NATJECATELJI!$A:$H,2,FALSE)="","",VLOOKUP($D61,NATJECATELJI!$A:$H,2,FALSE)),""))</f>
        <v>Inga</v>
      </c>
      <c r="F61" s="53" t="str">
        <f>IF($D61="","",_xlfn.IFNA(IF(VLOOKUP($D61,NATJECATELJI!$A:$H,3,FALSE)="","",VLOOKUP($D61,NATJECATELJI!$A:$H,3,FALSE)),""))</f>
        <v>Tolnaj</v>
      </c>
      <c r="G61" s="70"/>
      <c r="H61" s="70"/>
      <c r="I61" s="70"/>
      <c r="J61" s="70"/>
      <c r="K61" s="70">
        <v>1.94</v>
      </c>
    </row>
    <row r="62" spans="1:11" ht="24.75" customHeight="1">
      <c r="A62" s="60" t="s">
        <v>319</v>
      </c>
      <c r="B62" s="60" t="s">
        <v>30</v>
      </c>
      <c r="C62" s="61">
        <v>17</v>
      </c>
      <c r="D62" s="61">
        <v>965</v>
      </c>
      <c r="E62" s="53" t="str">
        <f>IF($D62="","",_xlfn.IFNA(IF(VLOOKUP($D62,NATJECATELJI!$A:$H,2,FALSE)="","",VLOOKUP($D62,NATJECATELJI!$A:$H,2,FALSE)),""))</f>
        <v>Lana</v>
      </c>
      <c r="F62" s="53" t="str">
        <f>IF($D62="","",_xlfn.IFNA(IF(VLOOKUP($D62,NATJECATELJI!$A:$H,3,FALSE)="","",VLOOKUP($D62,NATJECATELJI!$A:$H,3,FALSE)),""))</f>
        <v>Ruga</v>
      </c>
      <c r="G62" s="53"/>
      <c r="H62" s="53"/>
      <c r="I62" s="54"/>
      <c r="J62" s="54"/>
      <c r="K62" s="62">
        <v>1.8</v>
      </c>
    </row>
    <row r="63" spans="1:11" ht="24.75" customHeight="1">
      <c r="A63" s="60" t="s">
        <v>319</v>
      </c>
      <c r="B63" s="60" t="s">
        <v>30</v>
      </c>
      <c r="C63" s="80">
        <v>18</v>
      </c>
      <c r="D63" s="79">
        <v>962</v>
      </c>
      <c r="E63" s="53" t="str">
        <f>IF($D63="","",_xlfn.IFNA(IF(VLOOKUP($D63,NATJECATELJI!$A:$H,2,FALSE)="","",VLOOKUP($D63,NATJECATELJI!$A:$H,2,FALSE)),""))</f>
        <v>Matija</v>
      </c>
      <c r="F63" s="53" t="str">
        <f>IF($D63="","",_xlfn.IFNA(IF(VLOOKUP($D63,NATJECATELJI!$A:$H,3,FALSE)="","",VLOOKUP($D63,NATJECATELJI!$A:$H,3,FALSE)),""))</f>
        <v>Grlić</v>
      </c>
      <c r="G63" s="70"/>
      <c r="H63" s="70"/>
      <c r="I63" s="70"/>
      <c r="J63" s="70"/>
      <c r="K63" s="70">
        <v>1.74</v>
      </c>
    </row>
    <row r="64" spans="1:11" ht="24.75" customHeight="1">
      <c r="A64" s="60" t="s">
        <v>319</v>
      </c>
      <c r="B64" s="60" t="s">
        <v>30</v>
      </c>
      <c r="C64" s="61">
        <v>19</v>
      </c>
      <c r="D64" s="79">
        <v>956</v>
      </c>
      <c r="E64" s="53" t="str">
        <f>IF($D64="","",_xlfn.IFNA(IF(VLOOKUP($D64,NATJECATELJI!$A:$H,2,FALSE)="","",VLOOKUP($D64,NATJECATELJI!$A:$H,2,FALSE)),""))</f>
        <v>Helga</v>
      </c>
      <c r="F64" s="53" t="str">
        <f>IF($D64="","",_xlfn.IFNA(IF(VLOOKUP($D64,NATJECATELJI!$A:$H,3,FALSE)="","",VLOOKUP($D64,NATJECATELJI!$A:$H,3,FALSE)),""))</f>
        <v>Kotrba</v>
      </c>
      <c r="G64" s="70"/>
      <c r="H64" s="70"/>
      <c r="I64" s="70"/>
      <c r="J64" s="70"/>
      <c r="K64" s="70">
        <v>1.67</v>
      </c>
    </row>
    <row r="65" spans="1:13" ht="24.75" customHeight="1">
      <c r="A65" s="60" t="s">
        <v>319</v>
      </c>
      <c r="B65" s="60" t="s">
        <v>30</v>
      </c>
      <c r="C65" s="61">
        <v>20</v>
      </c>
      <c r="D65" s="61">
        <v>980</v>
      </c>
      <c r="E65" s="53" t="str">
        <f>IF($D65="","",_xlfn.IFNA(IF(VLOOKUP($D65,NATJECATELJI!$A:$H,2,FALSE)="","",VLOOKUP($D65,NATJECATELJI!$A:$H,2,FALSE)),""))</f>
        <v>Laura</v>
      </c>
      <c r="F65" s="53" t="str">
        <f>IF($D65="","",_xlfn.IFNA(IF(VLOOKUP($D65,NATJECATELJI!$A:$H,3,FALSE)="","",VLOOKUP($D65,NATJECATELJI!$A:$H,3,FALSE)),""))</f>
        <v>Dermit</v>
      </c>
      <c r="G65" s="53"/>
      <c r="H65" s="53"/>
      <c r="I65" s="54"/>
      <c r="J65" s="54"/>
      <c r="K65" s="62">
        <v>1.6</v>
      </c>
    </row>
    <row r="66" spans="1:13" ht="24.75" customHeight="1">
      <c r="A66" s="60" t="s">
        <v>319</v>
      </c>
      <c r="B66" s="60" t="s">
        <v>30</v>
      </c>
      <c r="C66" s="80">
        <v>21</v>
      </c>
      <c r="D66" s="61">
        <v>970</v>
      </c>
      <c r="E66" s="53" t="str">
        <f>IF($D66="","",_xlfn.IFNA(IF(VLOOKUP($D66,NATJECATELJI!$A:$H,2,FALSE)="","",VLOOKUP($D66,NATJECATELJI!$A:$H,2,FALSE)),""))</f>
        <v>Nika</v>
      </c>
      <c r="F66" s="53" t="str">
        <f>IF($D66="","",_xlfn.IFNA(IF(VLOOKUP($D66,NATJECATELJI!$A:$H,3,FALSE)="","",VLOOKUP($D66,NATJECATELJI!$A:$H,3,FALSE)),""))</f>
        <v>Bervida</v>
      </c>
      <c r="G66" s="53"/>
      <c r="H66" s="53"/>
      <c r="I66" s="54"/>
      <c r="J66" s="54"/>
      <c r="K66" s="62">
        <v>1.24</v>
      </c>
    </row>
    <row r="67" spans="1:13" ht="24.7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2"/>
    </row>
    <row r="68" spans="1:13" ht="24.75" customHeight="1">
      <c r="A68" s="60" t="s">
        <v>235</v>
      </c>
      <c r="B68" s="60" t="s">
        <v>17</v>
      </c>
      <c r="C68" s="61">
        <v>1</v>
      </c>
      <c r="D68" s="61">
        <v>832</v>
      </c>
      <c r="E68" s="53" t="str">
        <f>IF($D68="","",_xlfn.IFNA(IF(VLOOKUP($D68,NATJECATELJI!$A:$H,2,FALSE)="","",VLOOKUP($D68,NATJECATELJI!$A:$H,2,FALSE)),""))</f>
        <v>Zvonimir</v>
      </c>
      <c r="F68" s="53" t="str">
        <f>IF($D68="","",_xlfn.IFNA(IF(VLOOKUP($D68,NATJECATELJI!$A:$H,3,FALSE)="","",VLOOKUP($D68,NATJECATELJI!$A:$H,3,FALSE)),""))</f>
        <v>Šušnjar</v>
      </c>
      <c r="G68" s="53"/>
      <c r="H68" s="53"/>
      <c r="I68" s="54"/>
      <c r="J68" s="54"/>
      <c r="K68" s="62">
        <v>3.98</v>
      </c>
      <c r="M68">
        <v>15</v>
      </c>
    </row>
    <row r="69" spans="1:13" ht="24.75" customHeight="1">
      <c r="A69" s="60" t="s">
        <v>235</v>
      </c>
      <c r="B69" s="60" t="s">
        <v>17</v>
      </c>
      <c r="C69" s="61">
        <v>2</v>
      </c>
      <c r="D69" s="61">
        <v>858</v>
      </c>
      <c r="E69" s="53" t="str">
        <f>IF($D69="","",_xlfn.IFNA(IF(VLOOKUP($D69,NATJECATELJI!$A:$H,2,FALSE)="","",VLOOKUP($D69,NATJECATELJI!$A:$H,2,FALSE)),""))</f>
        <v xml:space="preserve">Lovro </v>
      </c>
      <c r="F69" s="53" t="str">
        <f>IF($D69="","",_xlfn.IFNA(IF(VLOOKUP($D69,NATJECATELJI!$A:$H,3,FALSE)="","",VLOOKUP($D69,NATJECATELJI!$A:$H,3,FALSE)),""))</f>
        <v>Tomić</v>
      </c>
      <c r="G69" s="53"/>
      <c r="H69" s="53"/>
      <c r="I69" s="54"/>
      <c r="J69" s="54"/>
      <c r="K69" s="62">
        <v>3.51</v>
      </c>
      <c r="M69">
        <v>14</v>
      </c>
    </row>
    <row r="70" spans="1:13" ht="24.75" customHeight="1">
      <c r="A70" s="60" t="s">
        <v>235</v>
      </c>
      <c r="B70" s="60" t="s">
        <v>17</v>
      </c>
      <c r="C70" s="61">
        <v>3</v>
      </c>
      <c r="D70" s="61">
        <v>957</v>
      </c>
      <c r="E70" s="53" t="str">
        <f>IF($D70="","",_xlfn.IFNA(IF(VLOOKUP($D70,NATJECATELJI!$A:$H,2,FALSE)="","",VLOOKUP($D70,NATJECATELJI!$A:$H,2,FALSE)),""))</f>
        <v>Bruno</v>
      </c>
      <c r="F70" s="53" t="str">
        <f>IF($D70="","",_xlfn.IFNA(IF(VLOOKUP($D70,NATJECATELJI!$A:$H,3,FALSE)="","",VLOOKUP($D70,NATJECATELJI!$A:$H,3,FALSE)),""))</f>
        <v>Berišić</v>
      </c>
      <c r="G70" s="53"/>
      <c r="H70" s="53"/>
      <c r="I70" s="54"/>
      <c r="J70" s="54"/>
      <c r="K70" s="62">
        <v>3.5</v>
      </c>
      <c r="M70">
        <v>13</v>
      </c>
    </row>
    <row r="71" spans="1:13" ht="24.75" customHeight="1">
      <c r="A71" s="60" t="s">
        <v>235</v>
      </c>
      <c r="B71" s="60" t="s">
        <v>17</v>
      </c>
      <c r="C71" s="61">
        <v>4</v>
      </c>
      <c r="D71" s="61">
        <v>991</v>
      </c>
      <c r="E71" s="53" t="str">
        <f>IF($D71="","",_xlfn.IFNA(IF(VLOOKUP($D71,NATJECATELJI!$A:$H,2,FALSE)="","",VLOOKUP($D71,NATJECATELJI!$A:$H,2,FALSE)),""))</f>
        <v>Noel</v>
      </c>
      <c r="F71" s="53" t="str">
        <f>IF($D71="","",_xlfn.IFNA(IF(VLOOKUP($D71,NATJECATELJI!$A:$H,3,FALSE)="","",VLOOKUP($D71,NATJECATELJI!$A:$H,3,FALSE)),""))</f>
        <v>Nevžala</v>
      </c>
      <c r="G71" s="53"/>
      <c r="H71" s="53"/>
      <c r="I71" s="54"/>
      <c r="J71" s="54"/>
      <c r="K71" s="62">
        <v>3.5</v>
      </c>
      <c r="M71">
        <v>11</v>
      </c>
    </row>
    <row r="72" spans="1:13" ht="24.75" customHeight="1">
      <c r="A72" s="60" t="s">
        <v>235</v>
      </c>
      <c r="B72" s="60" t="s">
        <v>17</v>
      </c>
      <c r="C72" s="61"/>
      <c r="D72" s="61">
        <v>991</v>
      </c>
      <c r="E72" s="53" t="str">
        <f>IF($D72="","",_xlfn.IFNA(IF(VLOOKUP($D72,NATJECATELJI!$A:$H,2,FALSE)="","",VLOOKUP($D72,NATJECATELJI!$A:$H,2,FALSE)),""))</f>
        <v>Noel</v>
      </c>
      <c r="F72" s="53" t="str">
        <f>IF($D72="","",_xlfn.IFNA(IF(VLOOKUP($D72,NATJECATELJI!$A:$H,3,FALSE)="","",VLOOKUP($D72,NATJECATELJI!$A:$H,3,FALSE)),""))</f>
        <v>Nevžala</v>
      </c>
      <c r="G72" s="53"/>
      <c r="H72" s="53"/>
      <c r="I72" s="54"/>
      <c r="J72" s="54"/>
      <c r="K72" s="62">
        <v>3.5</v>
      </c>
      <c r="M72">
        <v>9</v>
      </c>
    </row>
    <row r="73" spans="1:13" ht="24.75" customHeight="1">
      <c r="A73" s="60" t="s">
        <v>235</v>
      </c>
      <c r="B73" s="60" t="s">
        <v>17</v>
      </c>
      <c r="C73" s="61">
        <v>5</v>
      </c>
      <c r="D73" s="61">
        <v>869</v>
      </c>
      <c r="E73" s="53" t="str">
        <f>IF($D73="","",_xlfn.IFNA(IF(VLOOKUP($D73,NATJECATELJI!$A:$H,2,FALSE)="","",VLOOKUP($D73,NATJECATELJI!$A:$H,2,FALSE)),""))</f>
        <v>Matej</v>
      </c>
      <c r="F73" s="53" t="str">
        <f>IF($D73="","",_xlfn.IFNA(IF(VLOOKUP($D73,NATJECATELJI!$A:$H,3,FALSE)="","",VLOOKUP($D73,NATJECATELJI!$A:$H,3,FALSE)),""))</f>
        <v>Mihalina</v>
      </c>
      <c r="G73" s="53"/>
      <c r="H73" s="53"/>
      <c r="I73" s="54"/>
      <c r="J73" s="54"/>
      <c r="K73" s="62">
        <v>3.1</v>
      </c>
      <c r="M73">
        <v>7</v>
      </c>
    </row>
    <row r="74" spans="1:13" ht="24.75" customHeight="1">
      <c r="A74" s="60" t="s">
        <v>235</v>
      </c>
      <c r="B74" s="60" t="s">
        <v>17</v>
      </c>
      <c r="C74" s="61">
        <v>6</v>
      </c>
      <c r="D74" s="61">
        <v>880</v>
      </c>
      <c r="E74" s="53" t="str">
        <f>IF($D74="","",_xlfn.IFNA(IF(VLOOKUP($D74,NATJECATELJI!$A:$H,2,FALSE)="","",VLOOKUP($D74,NATJECATELJI!$A:$H,2,FALSE)),""))</f>
        <v>Nikola</v>
      </c>
      <c r="F74" s="53" t="str">
        <f>IF($D74="","",_xlfn.IFNA(IF(VLOOKUP($D74,NATJECATELJI!$A:$H,3,FALSE)="","",VLOOKUP($D74,NATJECATELJI!$A:$H,3,FALSE)),""))</f>
        <v>Jurić</v>
      </c>
      <c r="G74" s="53"/>
      <c r="H74" s="53"/>
      <c r="I74" s="54"/>
      <c r="J74" s="54"/>
      <c r="K74" s="62">
        <v>3.02</v>
      </c>
      <c r="M74">
        <v>5</v>
      </c>
    </row>
    <row r="75" spans="1:13" ht="24.75" customHeight="1">
      <c r="A75" s="60" t="s">
        <v>235</v>
      </c>
      <c r="B75" s="60" t="s">
        <v>17</v>
      </c>
      <c r="C75" s="61">
        <v>7</v>
      </c>
      <c r="D75" s="61">
        <v>890</v>
      </c>
      <c r="E75" s="53" t="str">
        <f>IF($D75="","",_xlfn.IFNA(IF(VLOOKUP($D75,NATJECATELJI!$A:$H,2,FALSE)="","",VLOOKUP($D75,NATJECATELJI!$A:$H,2,FALSE)),""))</f>
        <v xml:space="preserve">Lovro </v>
      </c>
      <c r="F75" s="53" t="str">
        <f>IF($D75="","",_xlfn.IFNA(IF(VLOOKUP($D75,NATJECATELJI!$A:$H,3,FALSE)="","",VLOOKUP($D75,NATJECATELJI!$A:$H,3,FALSE)),""))</f>
        <v>Buhin</v>
      </c>
      <c r="G75" s="53"/>
      <c r="H75" s="53"/>
      <c r="I75" s="54"/>
      <c r="J75" s="54"/>
      <c r="K75" s="62">
        <v>2.86</v>
      </c>
      <c r="M75">
        <v>3</v>
      </c>
    </row>
    <row r="76" spans="1:13" ht="24.75" customHeight="1">
      <c r="A76" s="60" t="s">
        <v>235</v>
      </c>
      <c r="B76" s="60" t="s">
        <v>17</v>
      </c>
      <c r="C76" s="61">
        <v>8</v>
      </c>
      <c r="D76" s="61">
        <v>824</v>
      </c>
      <c r="E76" s="53" t="str">
        <f>IF($D76="","",_xlfn.IFNA(IF(VLOOKUP($D76,NATJECATELJI!$A:$H,2,FALSE)="","",VLOOKUP($D76,NATJECATELJI!$A:$H,2,FALSE)),""))</f>
        <v>David</v>
      </c>
      <c r="F76" s="53" t="str">
        <f>IF($D76="","",_xlfn.IFNA(IF(VLOOKUP($D76,NATJECATELJI!$A:$H,3,FALSE)="","",VLOOKUP($D76,NATJECATELJI!$A:$H,3,FALSE)),""))</f>
        <v>Trupeljak</v>
      </c>
      <c r="G76" s="53"/>
      <c r="H76" s="53"/>
      <c r="I76" s="54"/>
      <c r="J76" s="54"/>
      <c r="K76" s="62">
        <v>2.79</v>
      </c>
      <c r="M76">
        <v>1</v>
      </c>
    </row>
    <row r="77" spans="1:13" ht="24.75" customHeight="1">
      <c r="A77" s="60" t="s">
        <v>235</v>
      </c>
      <c r="B77" s="60" t="s">
        <v>17</v>
      </c>
      <c r="C77" s="61"/>
      <c r="D77" s="61">
        <v>824</v>
      </c>
      <c r="E77" s="53" t="str">
        <f>IF($D77="","",_xlfn.IFNA(IF(VLOOKUP($D77,NATJECATELJI!$A:$H,2,FALSE)="","",VLOOKUP($D77,NATJECATELJI!$A:$H,2,FALSE)),""))</f>
        <v>David</v>
      </c>
      <c r="F77" s="53" t="str">
        <f>IF($D77="","",_xlfn.IFNA(IF(VLOOKUP($D77,NATJECATELJI!$A:$H,3,FALSE)="","",VLOOKUP($D77,NATJECATELJI!$A:$H,3,FALSE)),""))</f>
        <v>Trupeljak</v>
      </c>
      <c r="G77" s="53"/>
      <c r="H77" s="53"/>
      <c r="I77" s="54"/>
      <c r="J77" s="54"/>
      <c r="K77" s="62">
        <v>2.79</v>
      </c>
      <c r="M77">
        <v>1</v>
      </c>
    </row>
    <row r="78" spans="1:13" ht="24.75" customHeight="1">
      <c r="A78" s="60" t="s">
        <v>235</v>
      </c>
      <c r="B78" s="60" t="s">
        <v>17</v>
      </c>
      <c r="C78" s="61">
        <v>9</v>
      </c>
      <c r="D78" s="61">
        <v>877</v>
      </c>
      <c r="E78" s="53" t="str">
        <f>IF($D78="","",_xlfn.IFNA(IF(VLOOKUP($D78,NATJECATELJI!$A:$H,2,FALSE)="","",VLOOKUP($D78,NATJECATELJI!$A:$H,2,FALSE)),""))</f>
        <v>Mihael</v>
      </c>
      <c r="F78" s="53" t="str">
        <f>IF($D78="","",_xlfn.IFNA(IF(VLOOKUP($D78,NATJECATELJI!$A:$H,3,FALSE)="","",VLOOKUP($D78,NATJECATELJI!$A:$H,3,FALSE)),""))</f>
        <v>Lovrić</v>
      </c>
      <c r="G78" s="53"/>
      <c r="H78" s="53"/>
      <c r="I78" s="54"/>
      <c r="J78" s="54"/>
      <c r="K78" s="62">
        <v>2.57</v>
      </c>
    </row>
    <row r="79" spans="1:13" ht="24.75" customHeight="1">
      <c r="A79" s="60" t="s">
        <v>235</v>
      </c>
      <c r="B79" s="60" t="s">
        <v>17</v>
      </c>
      <c r="C79" s="61">
        <v>10</v>
      </c>
      <c r="D79" s="61">
        <v>891</v>
      </c>
      <c r="E79" s="53" t="str">
        <f>IF($D79="","",_xlfn.IFNA(IF(VLOOKUP($D79,NATJECATELJI!$A:$H,2,FALSE)="","",VLOOKUP($D79,NATJECATELJI!$A:$H,2,FALSE)),""))</f>
        <v>Mario</v>
      </c>
      <c r="F79" s="53" t="str">
        <f>IF($D79="","",_xlfn.IFNA(IF(VLOOKUP($D79,NATJECATELJI!$A:$H,3,FALSE)="","",VLOOKUP($D79,NATJECATELJI!$A:$H,3,FALSE)),""))</f>
        <v>Ivanković</v>
      </c>
      <c r="G79" s="53"/>
      <c r="H79" s="53"/>
      <c r="I79" s="54"/>
      <c r="J79" s="54"/>
      <c r="K79" s="62">
        <v>2.5499999999999998</v>
      </c>
    </row>
    <row r="80" spans="1:13" ht="24.75" customHeight="1">
      <c r="A80" s="60" t="s">
        <v>235</v>
      </c>
      <c r="B80" s="60" t="s">
        <v>17</v>
      </c>
      <c r="C80" s="61">
        <v>11</v>
      </c>
      <c r="D80" s="61">
        <v>882</v>
      </c>
      <c r="E80" s="53" t="str">
        <f>IF($D80="","",_xlfn.IFNA(IF(VLOOKUP($D80,NATJECATELJI!$A:$H,2,FALSE)="","",VLOOKUP($D80,NATJECATELJI!$A:$H,2,FALSE)),""))</f>
        <v>Artur</v>
      </c>
      <c r="F80" s="53" t="str">
        <f>IF($D80="","",_xlfn.IFNA(IF(VLOOKUP($D80,NATJECATELJI!$A:$H,3,FALSE)="","",VLOOKUP($D80,NATJECATELJI!$A:$H,3,FALSE)),""))</f>
        <v>Ahmetović</v>
      </c>
      <c r="G80" s="53"/>
      <c r="H80" s="53"/>
      <c r="I80" s="54"/>
      <c r="J80" s="54"/>
      <c r="K80" s="62">
        <v>2.4500000000000002</v>
      </c>
    </row>
    <row r="81" spans="1:11" ht="24.75" customHeight="1">
      <c r="A81" s="60" t="s">
        <v>235</v>
      </c>
      <c r="B81" s="60" t="s">
        <v>17</v>
      </c>
      <c r="C81" s="61">
        <v>12</v>
      </c>
      <c r="D81" s="61">
        <v>892</v>
      </c>
      <c r="E81" s="53" t="str">
        <f>IF($D81="","",_xlfn.IFNA(IF(VLOOKUP($D81,NATJECATELJI!$A:$H,2,FALSE)="","",VLOOKUP($D81,NATJECATELJI!$A:$H,2,FALSE)),""))</f>
        <v>Luka</v>
      </c>
      <c r="F81" s="53" t="str">
        <f>IF($D81="","",_xlfn.IFNA(IF(VLOOKUP($D81,NATJECATELJI!$A:$H,3,FALSE)="","",VLOOKUP($D81,NATJECATELJI!$A:$H,3,FALSE)),""))</f>
        <v>Šišak</v>
      </c>
      <c r="G81" s="53"/>
      <c r="H81" s="53"/>
      <c r="I81" s="54"/>
      <c r="J81" s="54"/>
      <c r="K81" s="62">
        <v>2.27</v>
      </c>
    </row>
    <row r="82" spans="1:11" ht="24.75" customHeight="1">
      <c r="A82" s="60" t="s">
        <v>235</v>
      </c>
      <c r="B82" s="60" t="s">
        <v>17</v>
      </c>
      <c r="C82" s="61">
        <v>13</v>
      </c>
      <c r="D82" s="61">
        <v>848</v>
      </c>
      <c r="E82" s="53" t="str">
        <f>IF($D82="","",_xlfn.IFNA(IF(VLOOKUP($D82,NATJECATELJI!$A:$H,2,FALSE)="","",VLOOKUP($D82,NATJECATELJI!$A:$H,2,FALSE)),""))</f>
        <v>Jakov</v>
      </c>
      <c r="F82" s="53" t="str">
        <f>IF($D82="","",_xlfn.IFNA(IF(VLOOKUP($D82,NATJECATELJI!$A:$H,3,FALSE)="","",VLOOKUP($D82,NATJECATELJI!$A:$H,3,FALSE)),""))</f>
        <v>Iveljić</v>
      </c>
      <c r="G82" s="53"/>
      <c r="H82" s="53"/>
      <c r="I82" s="54"/>
      <c r="J82" s="54"/>
      <c r="K82" s="62">
        <v>1.95</v>
      </c>
    </row>
    <row r="83" spans="1:11" ht="24.7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</row>
    <row r="84" spans="1:11" ht="24.75" customHeight="1">
      <c r="A84" s="60" t="s">
        <v>319</v>
      </c>
      <c r="B84" s="60" t="s">
        <v>17</v>
      </c>
      <c r="C84" s="61">
        <v>1</v>
      </c>
      <c r="D84" s="61">
        <v>958</v>
      </c>
      <c r="E84" s="53" t="str">
        <f>IF($D84="","",_xlfn.IFNA(IF(VLOOKUP($D84,NATJECATELJI!$A:$H,2,FALSE)="","",VLOOKUP($D84,NATJECATELJI!$A:$H,2,FALSE)),""))</f>
        <v>Ivor</v>
      </c>
      <c r="F84" s="53" t="str">
        <f>IF($D84="","",_xlfn.IFNA(IF(VLOOKUP($D84,NATJECATELJI!$A:$H,3,FALSE)="","",VLOOKUP($D84,NATJECATELJI!$A:$H,3,FALSE)),""))</f>
        <v>Jakovac</v>
      </c>
      <c r="G84" s="53"/>
      <c r="H84" s="53"/>
      <c r="I84" s="54"/>
      <c r="J84" s="54"/>
      <c r="K84" s="62">
        <v>3.07</v>
      </c>
    </row>
    <row r="85" spans="1:11" ht="24.75" customHeight="1">
      <c r="A85" s="60" t="s">
        <v>319</v>
      </c>
      <c r="B85" s="60" t="s">
        <v>17</v>
      </c>
      <c r="C85" s="61">
        <v>2</v>
      </c>
      <c r="D85" s="61">
        <v>971</v>
      </c>
      <c r="E85" s="53" t="str">
        <f>IF($D85="","",_xlfn.IFNA(IF(VLOOKUP($D85,NATJECATELJI!$A:$H,2,FALSE)="","",VLOOKUP($D85,NATJECATELJI!$A:$H,2,FALSE)),""))</f>
        <v>Gabrijel</v>
      </c>
      <c r="F85" s="53" t="str">
        <f>IF($D85="","",_xlfn.IFNA(IF(VLOOKUP($D85,NATJECATELJI!$A:$H,3,FALSE)="","",VLOOKUP($D85,NATJECATELJI!$A:$H,3,FALSE)),""))</f>
        <v>Halgaš</v>
      </c>
      <c r="G85" s="53"/>
      <c r="H85" s="53"/>
      <c r="I85" s="54"/>
      <c r="J85" s="54"/>
      <c r="K85" s="62">
        <v>2.98</v>
      </c>
    </row>
    <row r="86" spans="1:11" ht="24.75" customHeight="1">
      <c r="A86" s="60" t="s">
        <v>319</v>
      </c>
      <c r="B86" s="60" t="s">
        <v>17</v>
      </c>
      <c r="C86" s="61">
        <v>3</v>
      </c>
      <c r="D86" s="61">
        <v>901</v>
      </c>
      <c r="E86" s="53" t="str">
        <f>IF($D86="","",_xlfn.IFNA(IF(VLOOKUP($D86,NATJECATELJI!$A:$H,2,FALSE)="","",VLOOKUP($D86,NATJECATELJI!$A:$H,2,FALSE)),""))</f>
        <v>Sven</v>
      </c>
      <c r="F86" s="53" t="str">
        <f>IF($D86="","",_xlfn.IFNA(IF(VLOOKUP($D86,NATJECATELJI!$A:$H,3,FALSE)="","",VLOOKUP($D86,NATJECATELJI!$A:$H,3,FALSE)),""))</f>
        <v>Staudacher</v>
      </c>
      <c r="G86" s="53"/>
      <c r="H86" s="53"/>
      <c r="I86" s="54"/>
      <c r="J86" s="54"/>
      <c r="K86" s="62">
        <v>2.92</v>
      </c>
    </row>
    <row r="87" spans="1:11" ht="24.75" customHeight="1">
      <c r="A87" s="60" t="s">
        <v>319</v>
      </c>
      <c r="B87" s="60" t="s">
        <v>17</v>
      </c>
      <c r="C87" s="61">
        <v>4</v>
      </c>
      <c r="D87" s="61">
        <v>961</v>
      </c>
      <c r="E87" s="53" t="str">
        <f>IF($D87="","",_xlfn.IFNA(IF(VLOOKUP($D87,NATJECATELJI!$A:$H,2,FALSE)="","",VLOOKUP($D87,NATJECATELJI!$A:$H,2,FALSE)),""))</f>
        <v>Mateo</v>
      </c>
      <c r="F87" s="53" t="str">
        <f>IF($D87="","",_xlfn.IFNA(IF(VLOOKUP($D87,NATJECATELJI!$A:$H,3,FALSE)="","",VLOOKUP($D87,NATJECATELJI!$A:$H,3,FALSE)),""))</f>
        <v>Orečić</v>
      </c>
      <c r="G87" s="53"/>
      <c r="H87" s="53"/>
      <c r="I87" s="54"/>
      <c r="J87" s="54"/>
      <c r="K87" s="62">
        <v>2.88</v>
      </c>
    </row>
    <row r="88" spans="1:11" ht="24.75" customHeight="1">
      <c r="A88" s="60" t="s">
        <v>319</v>
      </c>
      <c r="B88" s="60" t="s">
        <v>17</v>
      </c>
      <c r="C88" s="61">
        <v>5</v>
      </c>
      <c r="D88" s="61">
        <v>960</v>
      </c>
      <c r="E88" s="53" t="str">
        <f>IF($D88="","",_xlfn.IFNA(IF(VLOOKUP($D88,NATJECATELJI!$A:$H,2,FALSE)="","",VLOOKUP($D88,NATJECATELJI!$A:$H,2,FALSE)),""))</f>
        <v xml:space="preserve">Vigo </v>
      </c>
      <c r="F88" s="53" t="str">
        <f>IF($D88="","",_xlfn.IFNA(IF(VLOOKUP($D88,NATJECATELJI!$A:$H,3,FALSE)="","",VLOOKUP($D88,NATJECATELJI!$A:$H,3,FALSE)),""))</f>
        <v>Paskaš</v>
      </c>
      <c r="G88" s="53"/>
      <c r="H88" s="53"/>
      <c r="I88" s="54"/>
      <c r="J88" s="54"/>
      <c r="K88" s="62">
        <v>2.77</v>
      </c>
    </row>
    <row r="89" spans="1:11" ht="24.75" customHeight="1">
      <c r="A89" s="60" t="s">
        <v>319</v>
      </c>
      <c r="B89" s="60" t="s">
        <v>17</v>
      </c>
      <c r="C89" s="61">
        <v>6</v>
      </c>
      <c r="D89" s="61">
        <v>979</v>
      </c>
      <c r="E89" s="53" t="str">
        <f>IF($D89="","",_xlfn.IFNA(IF(VLOOKUP($D89,NATJECATELJI!$A:$H,2,FALSE)="","",VLOOKUP($D89,NATJECATELJI!$A:$H,2,FALSE)),""))</f>
        <v>Janko</v>
      </c>
      <c r="F89" s="53" t="str">
        <f>IF($D89="","",_xlfn.IFNA(IF(VLOOKUP($D89,NATJECATELJI!$A:$H,3,FALSE)="","",VLOOKUP($D89,NATJECATELJI!$A:$H,3,FALSE)),""))</f>
        <v>Vuletić</v>
      </c>
      <c r="G89" s="53"/>
      <c r="H89" s="53"/>
      <c r="I89" s="54"/>
      <c r="J89" s="54"/>
      <c r="K89" s="62">
        <v>2.77</v>
      </c>
    </row>
    <row r="90" spans="1:11" ht="24.75" customHeight="1">
      <c r="A90" s="60" t="s">
        <v>319</v>
      </c>
      <c r="B90" s="60" t="s">
        <v>17</v>
      </c>
      <c r="C90" s="61">
        <v>7</v>
      </c>
      <c r="D90" s="61">
        <v>978</v>
      </c>
      <c r="E90" s="53" t="str">
        <f>IF($D90="","",_xlfn.IFNA(IF(VLOOKUP($D90,NATJECATELJI!$A:$H,2,FALSE)="","",VLOOKUP($D90,NATJECATELJI!$A:$H,2,FALSE)),""))</f>
        <v>Adam</v>
      </c>
      <c r="F90" s="53" t="str">
        <f>IF($D90="","",_xlfn.IFNA(IF(VLOOKUP($D90,NATJECATELJI!$A:$H,3,FALSE)="","",VLOOKUP($D90,NATJECATELJI!$A:$H,3,FALSE)),""))</f>
        <v>Benković</v>
      </c>
      <c r="G90" s="53"/>
      <c r="H90" s="53"/>
      <c r="I90" s="54"/>
      <c r="J90" s="54"/>
      <c r="K90" s="62">
        <v>2.7</v>
      </c>
    </row>
    <row r="91" spans="1:11" ht="24.75" customHeight="1">
      <c r="A91" s="60" t="s">
        <v>319</v>
      </c>
      <c r="B91" s="60" t="s">
        <v>17</v>
      </c>
      <c r="C91" s="61">
        <v>8</v>
      </c>
      <c r="D91" s="61">
        <v>900</v>
      </c>
      <c r="E91" s="53" t="str">
        <f>IF($D91="","",_xlfn.IFNA(IF(VLOOKUP($D91,NATJECATELJI!$A:$H,2,FALSE)="","",VLOOKUP($D91,NATJECATELJI!$A:$H,2,FALSE)),""))</f>
        <v>Tin</v>
      </c>
      <c r="F91" s="53" t="str">
        <f>IF($D91="","",_xlfn.IFNA(IF(VLOOKUP($D91,NATJECATELJI!$A:$H,3,FALSE)="","",VLOOKUP($D91,NATJECATELJI!$A:$H,3,FALSE)),""))</f>
        <v>Sabolić</v>
      </c>
      <c r="G91" s="53"/>
      <c r="H91" s="53"/>
      <c r="I91" s="54"/>
      <c r="J91" s="54"/>
      <c r="K91" s="62">
        <v>2.58</v>
      </c>
    </row>
    <row r="92" spans="1:11" ht="24.75" customHeight="1">
      <c r="A92" s="60" t="s">
        <v>319</v>
      </c>
      <c r="B92" s="60" t="s">
        <v>17</v>
      </c>
      <c r="C92" s="61">
        <v>9</v>
      </c>
      <c r="D92" s="61">
        <v>977</v>
      </c>
      <c r="E92" s="53" t="str">
        <f>IF($D92="","",_xlfn.IFNA(IF(VLOOKUP($D92,NATJECATELJI!$A:$H,2,FALSE)="","",VLOOKUP($D92,NATJECATELJI!$A:$H,2,FALSE)),""))</f>
        <v>Fabijan</v>
      </c>
      <c r="F92" s="53" t="str">
        <f>IF($D92="","",_xlfn.IFNA(IF(VLOOKUP($D92,NATJECATELJI!$A:$H,3,FALSE)="","",VLOOKUP($D92,NATJECATELJI!$A:$H,3,FALSE)),""))</f>
        <v>Mađarac</v>
      </c>
      <c r="G92" s="53"/>
      <c r="H92" s="53"/>
      <c r="I92" s="54"/>
      <c r="J92" s="54"/>
      <c r="K92" s="62">
        <v>2.54</v>
      </c>
    </row>
    <row r="93" spans="1:11" ht="24.75" customHeight="1">
      <c r="A93" s="60" t="s">
        <v>319</v>
      </c>
      <c r="B93" s="60" t="s">
        <v>17</v>
      </c>
      <c r="C93" s="61">
        <v>10</v>
      </c>
      <c r="D93" s="61">
        <v>966</v>
      </c>
      <c r="E93" s="53" t="str">
        <f>IF($D93="","",_xlfn.IFNA(IF(VLOOKUP($D93,NATJECATELJI!$A:$H,2,FALSE)="","",VLOOKUP($D93,NATJECATELJI!$A:$H,2,FALSE)),""))</f>
        <v>Andrej</v>
      </c>
      <c r="F93" s="53" t="str">
        <f>IF($D93="","",_xlfn.IFNA(IF(VLOOKUP($D93,NATJECATELJI!$A:$H,3,FALSE)="","",VLOOKUP($D93,NATJECATELJI!$A:$H,3,FALSE)),""))</f>
        <v>Vuković</v>
      </c>
      <c r="G93" s="53"/>
      <c r="H93" s="53"/>
      <c r="I93" s="54"/>
      <c r="J93" s="54"/>
      <c r="K93" s="62">
        <v>2.4900000000000002</v>
      </c>
    </row>
    <row r="94" spans="1:11" ht="24.75" customHeight="1">
      <c r="A94" s="60" t="s">
        <v>319</v>
      </c>
      <c r="B94" s="60" t="s">
        <v>17</v>
      </c>
      <c r="C94" s="61">
        <v>11</v>
      </c>
      <c r="D94" s="61">
        <v>902</v>
      </c>
      <c r="E94" s="53" t="str">
        <f>IF($D94="","",_xlfn.IFNA(IF(VLOOKUP($D94,NATJECATELJI!$A:$H,2,FALSE)="","",VLOOKUP($D94,NATJECATELJI!$A:$H,2,FALSE)),""))</f>
        <v>Sven</v>
      </c>
      <c r="F94" s="53" t="str">
        <f>IF($D94="","",_xlfn.IFNA(IF(VLOOKUP($D94,NATJECATELJI!$A:$H,3,FALSE)="","",VLOOKUP($D94,NATJECATELJI!$A:$H,3,FALSE)),""))</f>
        <v>Golem Pavlović</v>
      </c>
      <c r="G94" s="53"/>
      <c r="H94" s="53"/>
      <c r="I94" s="54"/>
      <c r="J94" s="54"/>
      <c r="K94" s="62">
        <v>2.4900000000000002</v>
      </c>
    </row>
    <row r="95" spans="1:11" ht="24.75" customHeight="1">
      <c r="A95" s="60" t="s">
        <v>319</v>
      </c>
      <c r="B95" s="60" t="s">
        <v>17</v>
      </c>
      <c r="C95" s="61">
        <v>12</v>
      </c>
      <c r="D95" s="61">
        <v>967</v>
      </c>
      <c r="E95" s="53" t="str">
        <f>IF($D95="","",_xlfn.IFNA(IF(VLOOKUP($D95,NATJECATELJI!$A:$H,2,FALSE)="","",VLOOKUP($D95,NATJECATELJI!$A:$H,2,FALSE)),""))</f>
        <v>Luka</v>
      </c>
      <c r="F95" s="53" t="str">
        <f>IF($D95="","",_xlfn.IFNA(IF(VLOOKUP($D95,NATJECATELJI!$A:$H,3,FALSE)="","",VLOOKUP($D95,NATJECATELJI!$A:$H,3,FALSE)),""))</f>
        <v>Svilić</v>
      </c>
      <c r="G95" s="53"/>
      <c r="H95" s="53"/>
      <c r="I95" s="54"/>
      <c r="J95" s="54"/>
      <c r="K95" s="62">
        <v>2.4500000000000002</v>
      </c>
    </row>
    <row r="96" spans="1:11" ht="24.75" customHeight="1">
      <c r="A96" s="60" t="s">
        <v>319</v>
      </c>
      <c r="B96" s="60" t="s">
        <v>17</v>
      </c>
      <c r="C96" s="61">
        <v>13</v>
      </c>
      <c r="D96" s="61">
        <v>914</v>
      </c>
      <c r="E96" s="53" t="str">
        <f>IF($D96="","",_xlfn.IFNA(IF(VLOOKUP($D96,NATJECATELJI!$A:$H,2,FALSE)="","",VLOOKUP($D96,NATJECATELJI!$A:$H,2,FALSE)),""))</f>
        <v>Vida</v>
      </c>
      <c r="F96" s="53" t="str">
        <f>IF($D96="","",_xlfn.IFNA(IF(VLOOKUP($D96,NATJECATELJI!$A:$H,3,FALSE)="","",VLOOKUP($D96,NATJECATELJI!$A:$H,3,FALSE)),""))</f>
        <v>Tandarić</v>
      </c>
      <c r="G96" s="53"/>
      <c r="H96" s="53"/>
      <c r="I96" s="54"/>
      <c r="J96" s="54"/>
      <c r="K96" s="62">
        <v>2.42</v>
      </c>
    </row>
    <row r="97" spans="1:11" ht="24.75" customHeight="1">
      <c r="A97" s="60" t="s">
        <v>319</v>
      </c>
      <c r="B97" s="60" t="s">
        <v>17</v>
      </c>
      <c r="C97" s="61">
        <v>14</v>
      </c>
      <c r="D97" s="61">
        <v>968</v>
      </c>
      <c r="E97" s="53" t="str">
        <f>IF($D97="","",_xlfn.IFNA(IF(VLOOKUP($D97,NATJECATELJI!$A:$H,2,FALSE)="","",VLOOKUP($D97,NATJECATELJI!$A:$H,2,FALSE)),""))</f>
        <v>Jakov</v>
      </c>
      <c r="F97" s="53" t="str">
        <f>IF($D97="","",_xlfn.IFNA(IF(VLOOKUP($D97,NATJECATELJI!$A:$H,3,FALSE)="","",VLOOKUP($D97,NATJECATELJI!$A:$H,3,FALSE)),""))</f>
        <v>Špoljarić</v>
      </c>
      <c r="G97" s="53"/>
      <c r="H97" s="53"/>
      <c r="I97" s="54"/>
      <c r="J97" s="54"/>
      <c r="K97" s="62">
        <v>2.41</v>
      </c>
    </row>
    <row r="98" spans="1:11" ht="24.75" customHeight="1">
      <c r="A98" s="60" t="s">
        <v>319</v>
      </c>
      <c r="B98" s="60" t="s">
        <v>17</v>
      </c>
      <c r="C98" s="61">
        <v>15</v>
      </c>
      <c r="D98" s="61">
        <v>906</v>
      </c>
      <c r="E98" s="53" t="str">
        <f>IF($D98="","",_xlfn.IFNA(IF(VLOOKUP($D98,NATJECATELJI!$A:$H,2,FALSE)="","",VLOOKUP($D98,NATJECATELJI!$A:$H,2,FALSE)),""))</f>
        <v>Ivor</v>
      </c>
      <c r="F98" s="53" t="str">
        <f>IF($D98="","",_xlfn.IFNA(IF(VLOOKUP($D98,NATJECATELJI!$A:$H,3,FALSE)="","",VLOOKUP($D98,NATJECATELJI!$A:$H,3,FALSE)),""))</f>
        <v>Bračun</v>
      </c>
      <c r="G98" s="53"/>
      <c r="H98" s="53"/>
      <c r="I98" s="54"/>
      <c r="J98" s="54"/>
      <c r="K98" s="62">
        <v>2.41</v>
      </c>
    </row>
    <row r="99" spans="1:11" ht="24.75" customHeight="1">
      <c r="A99" s="60" t="s">
        <v>319</v>
      </c>
      <c r="B99" s="60" t="s">
        <v>17</v>
      </c>
      <c r="C99" s="61">
        <v>16</v>
      </c>
      <c r="D99" s="61">
        <v>938</v>
      </c>
      <c r="E99" s="53" t="str">
        <f>IF($D99="","",_xlfn.IFNA(IF(VLOOKUP($D99,NATJECATELJI!$A:$H,2,FALSE)="","",VLOOKUP($D99,NATJECATELJI!$A:$H,2,FALSE)),""))</f>
        <v>Jakov Krešimir</v>
      </c>
      <c r="F99" s="53" t="str">
        <f>IF($D99="","",_xlfn.IFNA(IF(VLOOKUP($D99,NATJECATELJI!$A:$H,3,FALSE)="","",VLOOKUP($D99,NATJECATELJI!$A:$H,3,FALSE)),""))</f>
        <v>Buterin</v>
      </c>
      <c r="G99" s="53"/>
      <c r="H99" s="53"/>
      <c r="I99" s="54"/>
      <c r="J99" s="54"/>
      <c r="K99" s="62">
        <v>2.37</v>
      </c>
    </row>
    <row r="100" spans="1:11" ht="24.75" customHeight="1">
      <c r="A100" s="60" t="s">
        <v>319</v>
      </c>
      <c r="B100" s="60" t="s">
        <v>17</v>
      </c>
      <c r="C100" s="61">
        <v>17</v>
      </c>
      <c r="D100" s="61">
        <v>907</v>
      </c>
      <c r="E100" s="53" t="str">
        <f>IF($D100="","",_xlfn.IFNA(IF(VLOOKUP($D100,NATJECATELJI!$A:$H,2,FALSE)="","",VLOOKUP($D100,NATJECATELJI!$A:$H,2,FALSE)),""))</f>
        <v>Ilija</v>
      </c>
      <c r="F100" s="53" t="str">
        <f>IF($D100="","",_xlfn.IFNA(IF(VLOOKUP($D100,NATJECATELJI!$A:$H,3,FALSE)="","",VLOOKUP($D100,NATJECATELJI!$A:$H,3,FALSE)),""))</f>
        <v>Ivezić</v>
      </c>
      <c r="G100" s="53"/>
      <c r="H100" s="53"/>
      <c r="I100" s="54"/>
      <c r="J100" s="54"/>
      <c r="K100" s="62">
        <v>2.2200000000000002</v>
      </c>
    </row>
    <row r="101" spans="1:11" ht="24.75" customHeight="1">
      <c r="A101" s="60" t="s">
        <v>319</v>
      </c>
      <c r="B101" s="60" t="s">
        <v>17</v>
      </c>
      <c r="C101" s="61">
        <v>18</v>
      </c>
      <c r="D101" s="61">
        <v>826</v>
      </c>
      <c r="E101" s="53" t="str">
        <f>IF($D101="","",_xlfn.IFNA(IF(VLOOKUP($D101,NATJECATELJI!$A:$H,2,FALSE)="","",VLOOKUP($D101,NATJECATELJI!$A:$H,2,FALSE)),""))</f>
        <v>Ivan Mihel</v>
      </c>
      <c r="F101" s="53" t="str">
        <f>IF($D101="","",_xlfn.IFNA(IF(VLOOKUP($D101,NATJECATELJI!$A:$H,3,FALSE)="","",VLOOKUP($D101,NATJECATELJI!$A:$H,3,FALSE)),""))</f>
        <v>Pelko</v>
      </c>
      <c r="G101" s="53"/>
      <c r="H101" s="53"/>
      <c r="I101" s="54"/>
      <c r="J101" s="54"/>
      <c r="K101" s="62">
        <v>2.17</v>
      </c>
    </row>
    <row r="102" spans="1:11" ht="24.75" customHeight="1">
      <c r="A102" s="60" t="s">
        <v>319</v>
      </c>
      <c r="B102" s="60" t="s">
        <v>17</v>
      </c>
      <c r="C102" s="61">
        <v>19</v>
      </c>
      <c r="D102" s="61">
        <v>934</v>
      </c>
      <c r="E102" s="53" t="str">
        <f>IF($D102="","",_xlfn.IFNA(IF(VLOOKUP($D102,NATJECATELJI!$A:$H,2,FALSE)="","",VLOOKUP($D102,NATJECATELJI!$A:$H,2,FALSE)),""))</f>
        <v>Mak</v>
      </c>
      <c r="F102" s="53" t="str">
        <f>IF($D102="","",_xlfn.IFNA(IF(VLOOKUP($D102,NATJECATELJI!$A:$H,3,FALSE)="","",VLOOKUP($D102,NATJECATELJI!$A:$H,3,FALSE)),""))</f>
        <v>Tratinjak</v>
      </c>
      <c r="G102" s="53"/>
      <c r="H102" s="53"/>
      <c r="I102" s="54"/>
      <c r="J102" s="54"/>
      <c r="K102" s="62">
        <v>2.12</v>
      </c>
    </row>
    <row r="103" spans="1:11" ht="24.75" customHeight="1">
      <c r="A103" s="60" t="s">
        <v>319</v>
      </c>
      <c r="B103" s="60" t="s">
        <v>17</v>
      </c>
      <c r="C103" s="61">
        <v>20</v>
      </c>
      <c r="D103" s="61">
        <v>963</v>
      </c>
      <c r="E103" s="53" t="str">
        <f>IF($D103="","",_xlfn.IFNA(IF(VLOOKUP($D103,NATJECATELJI!$A:$H,2,FALSE)="","",VLOOKUP($D103,NATJECATELJI!$A:$H,2,FALSE)),""))</f>
        <v>Marin</v>
      </c>
      <c r="F103" s="53" t="str">
        <f>IF($D103="","",_xlfn.IFNA(IF(VLOOKUP($D103,NATJECATELJI!$A:$H,3,FALSE)="","",VLOOKUP($D103,NATJECATELJI!$A:$H,3,FALSE)),""))</f>
        <v>Bezak</v>
      </c>
      <c r="G103" s="53"/>
      <c r="H103" s="53"/>
      <c r="I103" s="54"/>
      <c r="J103" s="54"/>
      <c r="K103" s="62">
        <v>2.1</v>
      </c>
    </row>
    <row r="104" spans="1:11" ht="24.75" customHeight="1">
      <c r="A104" s="60" t="s">
        <v>319</v>
      </c>
      <c r="B104" s="60" t="s">
        <v>17</v>
      </c>
      <c r="C104" s="61">
        <v>21</v>
      </c>
      <c r="D104" s="61">
        <v>943</v>
      </c>
      <c r="E104" s="53" t="str">
        <f>IF($D104="","",_xlfn.IFNA(IF(VLOOKUP($D104,NATJECATELJI!$A:$H,2,FALSE)="","",VLOOKUP($D104,NATJECATELJI!$A:$H,2,FALSE)),""))</f>
        <v>Nikola</v>
      </c>
      <c r="F104" s="53" t="str">
        <f>IF($D104="","",_xlfn.IFNA(IF(VLOOKUP($D104,NATJECATELJI!$A:$H,3,FALSE)="","",VLOOKUP($D104,NATJECATELJI!$A:$H,3,FALSE)),""))</f>
        <v>Ilić</v>
      </c>
      <c r="G104" s="53"/>
      <c r="H104" s="53"/>
      <c r="I104" s="54"/>
      <c r="J104" s="54"/>
      <c r="K104" s="62">
        <v>1.89</v>
      </c>
    </row>
    <row r="105" spans="1:11" ht="24.75" customHeight="1">
      <c r="A105" s="60" t="s">
        <v>319</v>
      </c>
      <c r="B105" s="60" t="s">
        <v>17</v>
      </c>
      <c r="C105" s="61">
        <v>22</v>
      </c>
      <c r="D105" s="61">
        <v>949</v>
      </c>
      <c r="E105" s="53" t="str">
        <f>IF($D105="","",_xlfn.IFNA(IF(VLOOKUP($D105,NATJECATELJI!$A:$H,2,FALSE)="","",VLOOKUP($D105,NATJECATELJI!$A:$H,2,FALSE)),""))</f>
        <v xml:space="preserve">Toma </v>
      </c>
      <c r="F105" s="53" t="str">
        <f>IF($D105="","",_xlfn.IFNA(IF(VLOOKUP($D105,NATJECATELJI!$A:$H,3,FALSE)="","",VLOOKUP($D105,NATJECATELJI!$A:$H,3,FALSE)),""))</f>
        <v>Tolnaj</v>
      </c>
      <c r="G105" s="53"/>
      <c r="H105" s="53"/>
      <c r="I105" s="54"/>
      <c r="J105" s="54"/>
      <c r="K105" s="62">
        <v>1.81</v>
      </c>
    </row>
    <row r="106" spans="1:11" ht="24.75" customHeight="1">
      <c r="A106" s="60"/>
      <c r="B106" s="60"/>
      <c r="C106" s="61"/>
      <c r="D106" s="61"/>
      <c r="E106" s="53" t="str">
        <f>IF($D106="","",_xlfn.IFNA(IF(VLOOKUP($D106,NATJECATELJI!$A:$H,2,FALSE)="","",VLOOKUP($D106,NATJECATELJI!$A:$H,2,FALSE)),""))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</row>
    <row r="107" spans="1:11" ht="24.75" customHeight="1">
      <c r="A107" s="60"/>
      <c r="B107" s="60"/>
      <c r="C107" s="61"/>
      <c r="D107" s="61"/>
      <c r="E107" s="53" t="str">
        <f>IF($D107="","",_xlfn.IFNA(IF(VLOOKUP($D107,NATJECATELJI!$A:$H,2,FALSE)="","",VLOOKUP($D107,NATJECATELJI!$A:$H,2,FALSE)),""))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</row>
    <row r="108" spans="1:11" ht="24.75" customHeight="1">
      <c r="A108" s="60"/>
      <c r="B108" s="60"/>
      <c r="C108" s="61"/>
      <c r="D108" s="61"/>
      <c r="E108" s="53" t="str">
        <f>IF($D108="","",_xlfn.IFNA(IF(VLOOKUP($D108,NATJECATELJI!$A:$H,2,FALSE)="","",VLOOKUP($D108,NATJECATELJI!$A:$H,2,FALSE)),""))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</row>
    <row r="109" spans="1:11" ht="24.75" customHeight="1">
      <c r="A109" s="60"/>
      <c r="B109" s="60"/>
      <c r="C109" s="61"/>
      <c r="D109" s="61"/>
      <c r="E109" s="53" t="str">
        <f>IF($D109="","",_xlfn.IFNA(IF(VLOOKUP($D109,NATJECATELJI!$A:$H,2,FALSE)="","",VLOOKUP($D109,NATJECATELJI!$A:$H,2,FALSE)),""))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</row>
    <row r="110" spans="1:11" ht="24.75" customHeight="1">
      <c r="A110" s="60"/>
      <c r="B110" s="60"/>
      <c r="C110" s="61"/>
      <c r="D110" s="61"/>
      <c r="E110" s="53" t="str">
        <f>IF($D110="","",_xlfn.IFNA(IF(VLOOKUP($D110,NATJECATELJI!$A:$H,2,FALSE)="","",VLOOKUP($D110,NATJECATELJI!$A:$H,2,FALSE)),""))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</row>
    <row r="111" spans="1:11" ht="24.75" customHeight="1">
      <c r="A111" s="60"/>
      <c r="B111" s="60"/>
      <c r="C111" s="61"/>
      <c r="D111" s="61"/>
      <c r="E111" s="53" t="str">
        <f>IF($D111="","",_xlfn.IFNA(IF(VLOOKUP($D111,NATJECATELJI!$A:$H,2,FALSE)="","",VLOOKUP($D111,NATJECATELJI!$A:$H,2,FALSE)),""))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</row>
    <row r="112" spans="1:11" ht="24.75" customHeight="1">
      <c r="A112" s="60"/>
      <c r="B112" s="60"/>
      <c r="C112" s="61"/>
      <c r="D112" s="61"/>
      <c r="E112" s="53" t="str">
        <f>IF($D112="","",_xlfn.IFNA(IF(VLOOKUP($D112,NATJECATELJI!$A:$H,2,FALSE)="","",VLOOKUP($D112,NATJECATELJI!$A:$H,2,FALSE)),""))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</row>
    <row r="113" spans="1:11" ht="24.75" customHeight="1">
      <c r="A113" s="60"/>
      <c r="B113" s="60"/>
      <c r="C113" s="61"/>
      <c r="D113" s="61"/>
      <c r="E113" s="53" t="str">
        <f>IF($D113="","",_xlfn.IFNA(IF(VLOOKUP($D113,NATJECATELJI!$A:$H,2,FALSE)="","",VLOOKUP($D113,NATJECATELJI!$A:$H,2,FALSE)),""))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</row>
    <row r="114" spans="1:11" ht="24.75" customHeight="1">
      <c r="A114" s="60"/>
      <c r="B114" s="60"/>
      <c r="C114" s="61"/>
      <c r="D114" s="61"/>
      <c r="E114" s="53" t="str">
        <f>IF($D114="","",_xlfn.IFNA(IF(VLOOKUP($D114,NATJECATELJI!$A:$H,2,FALSE)="","",VLOOKUP($D114,NATJECATELJI!$A:$H,2,FALSE)),""))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</row>
    <row r="115" spans="1:11" ht="24.75" customHeight="1">
      <c r="A115" s="60"/>
      <c r="B115" s="60"/>
      <c r="C115" s="61"/>
      <c r="D115" s="61"/>
      <c r="E115" s="53" t="str">
        <f>IF($D115="","",_xlfn.IFNA(IF(VLOOKUP($D115,NATJECATELJI!$A:$H,2,FALSE)="","",VLOOKUP($D115,NATJECATELJI!$A:$H,2,FALSE)),""))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</row>
    <row r="116" spans="1:11" ht="24.75" customHeight="1">
      <c r="A116" s="60"/>
      <c r="B116" s="60"/>
      <c r="C116" s="61"/>
      <c r="D116" s="61"/>
      <c r="E116" s="53" t="str">
        <f>IF($D116="","",_xlfn.IFNA(IF(VLOOKUP($D116,NATJECATELJI!$A:$H,2,FALSE)="","",VLOOKUP($D116,NATJECATELJI!$A:$H,2,FALSE)),""))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</row>
    <row r="117" spans="1:11" ht="24.75" customHeight="1">
      <c r="A117" s="60"/>
      <c r="B117" s="60"/>
      <c r="C117" s="61"/>
      <c r="D117" s="61"/>
      <c r="E117" s="53" t="str">
        <f>IF($D117="","",_xlfn.IFNA(IF(VLOOKUP($D117,NATJECATELJI!$A:$H,2,FALSE)="","",VLOOKUP($D117,NATJECATELJI!$A:$H,2,FALSE)),""))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</row>
    <row r="118" spans="1:11" ht="24.75" customHeight="1">
      <c r="A118" s="60"/>
      <c r="B118" s="60"/>
      <c r="C118" s="61"/>
      <c r="D118" s="61"/>
      <c r="E118" s="53" t="str">
        <f>IF($D118="","",_xlfn.IFNA(IF(VLOOKUP($D118,NATJECATELJI!$A:$H,2,FALSE)="","",VLOOKUP($D118,NATJECATELJI!$A:$H,2,FALSE)),""))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</row>
    <row r="119" spans="1:11" ht="24.75" customHeight="1">
      <c r="A119" s="60"/>
      <c r="B119" s="60"/>
      <c r="C119" s="61"/>
      <c r="D119" s="61"/>
      <c r="E119" s="53" t="str">
        <f>IF($D119="","",_xlfn.IFNA(IF(VLOOKUP($D119,NATJECATELJI!$A:$H,2,FALSE)="","",VLOOKUP($D119,NATJECATELJI!$A:$H,2,FALSE)),""))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</row>
    <row r="120" spans="1:11" ht="24.75" customHeight="1">
      <c r="A120" s="60"/>
      <c r="B120" s="60"/>
      <c r="C120" s="61"/>
      <c r="D120" s="61"/>
      <c r="E120" s="53" t="str">
        <f>IF($D120="","",_xlfn.IFNA(IF(VLOOKUP($D120,NATJECATELJI!$A:$H,2,FALSE)="","",VLOOKUP($D120,NATJECATELJI!$A:$H,2,FALSE)),""))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</row>
    <row r="121" spans="1:11" ht="24.7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</row>
    <row r="122" spans="1:11" ht="24.7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</row>
    <row r="123" spans="1:11" ht="24.7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</row>
    <row r="124" spans="1:11" ht="24.7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</row>
    <row r="125" spans="1:11" ht="24.7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</row>
    <row r="126" spans="1:11" ht="24.7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</row>
    <row r="127" spans="1:11" ht="24.7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</row>
    <row r="128" spans="1:11" ht="24.7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</row>
    <row r="129" spans="1:11" ht="24.7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</row>
    <row r="130" spans="1:11" ht="24.7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</row>
    <row r="131" spans="1:11" ht="24.7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</row>
    <row r="132" spans="1:11" ht="24.7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</row>
    <row r="133" spans="1:11" ht="24.7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</row>
    <row r="134" spans="1:11" ht="24.7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</row>
    <row r="135" spans="1:11" ht="24.7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</row>
    <row r="136" spans="1:11" ht="24.7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</row>
    <row r="137" spans="1:11" ht="24.7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</row>
    <row r="138" spans="1:11" ht="24.7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</row>
    <row r="139" spans="1:11" ht="24.7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</row>
    <row r="140" spans="1:11" ht="24.7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</row>
    <row r="141" spans="1:11" ht="24.7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</row>
    <row r="142" spans="1:11" ht="24.7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</row>
    <row r="143" spans="1:11" ht="24.7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</row>
    <row r="144" spans="1:11" ht="24.7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</row>
    <row r="145" spans="1:11" ht="24.7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</row>
    <row r="146" spans="1:11" ht="24.7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</row>
    <row r="147" spans="1:11" ht="24.7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</row>
    <row r="148" spans="1:11" ht="24.7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</row>
    <row r="149" spans="1:11" ht="24.7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</row>
    <row r="150" spans="1:11" ht="24.7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</row>
    <row r="151" spans="1:11" ht="24.7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</row>
    <row r="152" spans="1:11" ht="24.7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</row>
    <row r="153" spans="1:11" ht="24.7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</row>
    <row r="154" spans="1:11" ht="24.7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</row>
    <row r="155" spans="1:11" ht="24.7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</row>
    <row r="156" spans="1:11" ht="24.7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</row>
    <row r="157" spans="1:11" ht="24.7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</row>
    <row r="158" spans="1:11" ht="24.7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</row>
    <row r="159" spans="1:11" ht="24.7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</row>
    <row r="160" spans="1:11" ht="24.7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</row>
    <row r="161" spans="1:11" ht="24.7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</row>
    <row r="162" spans="1:11" ht="24.7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</row>
    <row r="163" spans="1:11" ht="24.7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</row>
    <row r="164" spans="1:11" ht="24.7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</row>
    <row r="165" spans="1:11" ht="24.7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</row>
    <row r="166" spans="1:11" ht="24.7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</row>
    <row r="167" spans="1:11" ht="24.7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</row>
    <row r="168" spans="1:11" ht="24.7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</row>
    <row r="169" spans="1:11" ht="24.7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</row>
    <row r="170" spans="1:11" ht="24.7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</row>
    <row r="171" spans="1:11" ht="24.7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</row>
    <row r="172" spans="1:11" ht="24.7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</row>
    <row r="173" spans="1:11" ht="24.7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</row>
    <row r="174" spans="1:11" ht="24.7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</row>
    <row r="175" spans="1:11" ht="24.7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</row>
    <row r="176" spans="1:11" ht="24.7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</row>
    <row r="177" spans="1:11" ht="24.7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</row>
    <row r="178" spans="1:11" ht="24.7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</row>
    <row r="179" spans="1:11" ht="24.7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</row>
    <row r="180" spans="1:11" ht="24.7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</row>
    <row r="181" spans="1:11" ht="24.7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</row>
    <row r="182" spans="1:11" ht="24.7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</row>
    <row r="183" spans="1:11" ht="24.7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</row>
    <row r="184" spans="1:11" ht="24.7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</row>
    <row r="185" spans="1:11" ht="24.7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</row>
    <row r="186" spans="1:11" ht="24.7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</row>
    <row r="187" spans="1:11" ht="24.7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</row>
    <row r="188" spans="1:11" ht="24.7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</row>
    <row r="189" spans="1:11" ht="24.7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</row>
    <row r="190" spans="1:11" ht="24.7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</row>
    <row r="191" spans="1:11" ht="24.7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</row>
    <row r="192" spans="1:11" ht="24.7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</row>
    <row r="193" spans="1:11" ht="24.7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</row>
    <row r="194" spans="1:11" ht="24.7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</row>
    <row r="195" spans="1:11" ht="24.7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</row>
    <row r="196" spans="1:11" ht="24.7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</row>
    <row r="197" spans="1:11" ht="24.7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</row>
    <row r="198" spans="1:11" ht="24.7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</row>
    <row r="199" spans="1:11" ht="24.7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</row>
    <row r="200" spans="1:11" ht="24.7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</row>
    <row r="201" spans="1:11" ht="24.7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</row>
    <row r="202" spans="1:11" ht="24.7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</row>
    <row r="203" spans="1:11" ht="24.7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</row>
    <row r="204" spans="1:11" ht="24.7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</row>
    <row r="205" spans="1:11" ht="24.7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</row>
    <row r="206" spans="1:11" ht="24.7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</row>
    <row r="207" spans="1:11" ht="24.7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</row>
    <row r="208" spans="1:11" ht="24.7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</row>
    <row r="209" spans="1:11" ht="24.7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</row>
    <row r="210" spans="1:11" ht="24.7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</row>
    <row r="211" spans="1:11" ht="24.7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</row>
    <row r="212" spans="1:11" ht="24.7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</row>
    <row r="213" spans="1:11" ht="24.7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</row>
    <row r="214" spans="1:11" ht="24.7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</row>
    <row r="215" spans="1:11" ht="24.7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</row>
    <row r="216" spans="1:11" ht="24.7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</row>
    <row r="217" spans="1:11" ht="24.7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</row>
    <row r="218" spans="1:11" ht="24.7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</row>
    <row r="219" spans="1:11" ht="24.7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</row>
    <row r="220" spans="1:11" ht="24.7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</row>
    <row r="221" spans="1:11" ht="24.7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</row>
    <row r="222" spans="1:11" ht="24.7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</row>
    <row r="223" spans="1:11" ht="24.7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</row>
    <row r="224" spans="1:11" ht="24.7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</row>
    <row r="225" spans="1:11" ht="24.7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</row>
    <row r="226" spans="1:11" ht="24.7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</row>
    <row r="227" spans="1:11" ht="24.7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</row>
    <row r="228" spans="1:11" ht="24.7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</row>
    <row r="229" spans="1:11" ht="24.7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</row>
    <row r="230" spans="1:11" ht="24.7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</row>
    <row r="231" spans="1:11" ht="24.7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</row>
    <row r="232" spans="1:11" ht="24.7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</row>
    <row r="233" spans="1:11" ht="24.7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</row>
    <row r="234" spans="1:11" ht="24.7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</row>
    <row r="235" spans="1:11" ht="24.7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</row>
    <row r="236" spans="1:11" ht="24.7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</row>
    <row r="237" spans="1:11" ht="24.7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</row>
    <row r="238" spans="1:11" ht="24.7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</row>
    <row r="239" spans="1:11" ht="24.7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</row>
    <row r="240" spans="1:11" ht="24.7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</row>
    <row r="241" spans="1:11" ht="24.7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</row>
    <row r="242" spans="1:11" ht="24.7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</row>
    <row r="243" spans="1:11" ht="24.7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</row>
    <row r="244" spans="1:11" ht="24.7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</row>
    <row r="245" spans="1:11" ht="24.7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</row>
    <row r="246" spans="1:11" ht="24.7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</row>
    <row r="247" spans="1:11" ht="24.7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</row>
    <row r="248" spans="1:11" ht="24.7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</row>
    <row r="249" spans="1:11" ht="24.7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</row>
    <row r="250" spans="1:11" ht="24.7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</row>
    <row r="251" spans="1:11" ht="24.7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</row>
    <row r="252" spans="1:11" ht="24.7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</row>
    <row r="253" spans="1:11" ht="24.7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</row>
    <row r="254" spans="1:11" ht="24.7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</row>
    <row r="255" spans="1:11" ht="24.7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</row>
    <row r="256" spans="1:11" ht="24.7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</row>
    <row r="257" spans="1:11" ht="24.7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</row>
    <row r="258" spans="1:11" ht="24.7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</row>
    <row r="259" spans="1:11" ht="24.7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</row>
    <row r="260" spans="1:11" ht="24.7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</row>
    <row r="261" spans="1:11" ht="24.7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</row>
    <row r="262" spans="1:11" ht="24.7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</row>
    <row r="263" spans="1:11" ht="24.7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</row>
    <row r="264" spans="1:11" ht="24.7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</row>
    <row r="265" spans="1:11" ht="24.7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</row>
    <row r="266" spans="1:11" ht="24.7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</row>
    <row r="267" spans="1:11" ht="24.7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</row>
    <row r="268" spans="1:11" ht="24.7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</row>
    <row r="269" spans="1:11" ht="24.7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</row>
    <row r="270" spans="1:11" ht="24.7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</row>
    <row r="271" spans="1:11" ht="24.7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</row>
    <row r="272" spans="1:11" ht="24.7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</row>
    <row r="273" spans="1:11" ht="24.7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</row>
    <row r="274" spans="1:11" ht="24.7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</row>
    <row r="275" spans="1:11" ht="24.7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</row>
    <row r="276" spans="1:11" ht="24.7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</row>
    <row r="277" spans="1:11" ht="24.7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</row>
    <row r="278" spans="1:11" ht="24.7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</row>
    <row r="279" spans="1:11" ht="24.7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</row>
    <row r="280" spans="1:11" ht="24.7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</row>
    <row r="281" spans="1:11" ht="24.7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</row>
    <row r="282" spans="1:11" ht="24.7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</row>
    <row r="283" spans="1:11" ht="24.7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</row>
    <row r="284" spans="1:11" ht="24.7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</row>
    <row r="285" spans="1:11" ht="24.7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</row>
    <row r="286" spans="1:11" ht="24.7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</row>
    <row r="287" spans="1:11" ht="24.7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</row>
    <row r="288" spans="1:11" ht="24.7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</row>
    <row r="289" spans="1:11" ht="24.7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</row>
    <row r="290" spans="1:11" ht="24.7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</row>
    <row r="291" spans="1:11" ht="24.7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</row>
    <row r="292" spans="1:11" ht="24.7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</row>
    <row r="293" spans="1:11" ht="24.7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</row>
    <row r="294" spans="1:11" ht="24.7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</row>
    <row r="295" spans="1:11" ht="24.7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</row>
    <row r="296" spans="1:11" ht="24.7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</row>
    <row r="297" spans="1:11" ht="24.7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</row>
    <row r="298" spans="1:11" ht="24.7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</row>
    <row r="299" spans="1:11" ht="24.7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</row>
    <row r="300" spans="1:11" ht="24.7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</row>
    <row r="301" spans="1:11" ht="24.7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</row>
    <row r="302" spans="1:11" ht="24.7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</row>
    <row r="303" spans="1:11" ht="24.7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</row>
    <row r="304" spans="1:11" ht="24.7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</row>
    <row r="305" spans="1:11" ht="24.7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</row>
    <row r="306" spans="1:11" ht="24.7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</row>
    <row r="307" spans="1:11" ht="24.7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</row>
    <row r="308" spans="1:11" ht="24.7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</row>
    <row r="309" spans="1:11" ht="24.7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</row>
    <row r="310" spans="1:11" ht="24.7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</row>
    <row r="311" spans="1:11" ht="24.7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</row>
    <row r="312" spans="1:11" ht="24.7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</row>
    <row r="313" spans="1:11" ht="24.7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</row>
    <row r="314" spans="1:11" ht="24.7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</row>
    <row r="315" spans="1:11" ht="24.7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</row>
    <row r="316" spans="1:11" ht="24.7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</row>
    <row r="317" spans="1:11" ht="24.7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</row>
    <row r="318" spans="1:11" ht="24.7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</row>
    <row r="319" spans="1:11" ht="24.7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</row>
    <row r="320" spans="1:11" ht="24.7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</row>
    <row r="321" spans="1:11" ht="24.7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</row>
    <row r="322" spans="1:11" ht="24.7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</row>
    <row r="323" spans="1:11" ht="24.7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</row>
    <row r="324" spans="1:11" ht="24.7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</row>
    <row r="325" spans="1:11" ht="24.7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</row>
    <row r="326" spans="1:11" ht="24.7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</row>
    <row r="327" spans="1:11" ht="24.7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</row>
    <row r="328" spans="1:11" ht="24.7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</row>
    <row r="329" spans="1:11" ht="24.7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</row>
    <row r="330" spans="1:11" ht="24.7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</row>
    <row r="331" spans="1:11" ht="24.7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</row>
    <row r="332" spans="1:11" ht="24.7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</row>
    <row r="333" spans="1:11" ht="24.7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</row>
    <row r="334" spans="1:11" ht="24.7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</row>
    <row r="335" spans="1:11" ht="24.7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</row>
    <row r="336" spans="1:11" ht="24.7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</row>
    <row r="337" spans="1:11" ht="24.7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</row>
    <row r="338" spans="1:11" ht="24.7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</row>
    <row r="339" spans="1:11" ht="24.7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</row>
    <row r="340" spans="1:11" ht="24.7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</row>
    <row r="341" spans="1:11" ht="24.7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</row>
    <row r="342" spans="1:11" ht="24.7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</row>
    <row r="343" spans="1:11" ht="24.7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</row>
    <row r="344" spans="1:11" ht="24.7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</row>
    <row r="345" spans="1:11" ht="24.7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</row>
    <row r="346" spans="1:11" ht="24.7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</row>
    <row r="347" spans="1:11" ht="24.7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</row>
    <row r="348" spans="1:11" ht="24.7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</row>
    <row r="349" spans="1:11" ht="24.7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</row>
    <row r="350" spans="1:11" ht="24.7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</row>
    <row r="351" spans="1:11" ht="24.7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2"/>
    </row>
    <row r="352" spans="1:11" ht="24.7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/>
      <c r="H352" s="53"/>
      <c r="I352" s="54"/>
      <c r="J352" s="54"/>
      <c r="K352" s="62"/>
    </row>
    <row r="353" spans="1:11" ht="24.7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/>
      <c r="H353" s="53"/>
      <c r="I353" s="54"/>
      <c r="J353" s="54"/>
      <c r="K353" s="62"/>
    </row>
    <row r="354" spans="1:11" ht="24.7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/>
      <c r="H354" s="53"/>
      <c r="I354" s="54"/>
      <c r="J354" s="54"/>
      <c r="K354" s="62"/>
    </row>
    <row r="355" spans="1:11" ht="24.7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/>
      <c r="H355" s="53"/>
      <c r="I355" s="54"/>
      <c r="J355" s="54"/>
      <c r="K355" s="62"/>
    </row>
    <row r="356" spans="1:11" ht="24.7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/>
      <c r="H356" s="53"/>
      <c r="I356" s="54"/>
      <c r="J356" s="54"/>
      <c r="K356" s="62"/>
    </row>
    <row r="357" spans="1:11" ht="24.7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/>
      <c r="H357" s="53"/>
      <c r="I357" s="54"/>
      <c r="J357" s="54"/>
      <c r="K357" s="62"/>
    </row>
    <row r="358" spans="1:11" ht="24.7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/>
      <c r="H358" s="53"/>
      <c r="I358" s="54"/>
      <c r="J358" s="54"/>
      <c r="K358" s="62"/>
    </row>
    <row r="359" spans="1:11" ht="24.7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/>
      <c r="H359" s="53"/>
      <c r="I359" s="54"/>
      <c r="J359" s="54"/>
      <c r="K359" s="62"/>
    </row>
    <row r="360" spans="1:11" ht="24.7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/>
      <c r="H360" s="53"/>
      <c r="I360" s="54"/>
      <c r="J360" s="54"/>
      <c r="K360" s="62"/>
    </row>
    <row r="361" spans="1:11" ht="24.7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/>
      <c r="H361" s="53"/>
      <c r="I361" s="54"/>
      <c r="J361" s="54"/>
      <c r="K361" s="62"/>
    </row>
    <row r="362" spans="1:11" ht="24.7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/>
      <c r="H362" s="53"/>
      <c r="I362" s="54"/>
      <c r="J362" s="54"/>
      <c r="K362" s="62"/>
    </row>
    <row r="363" spans="1:11" ht="24.7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/>
      <c r="H363" s="53"/>
      <c r="I363" s="54"/>
      <c r="J363" s="54"/>
      <c r="K363" s="62"/>
    </row>
    <row r="364" spans="1:11" ht="24.7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/>
      <c r="H364" s="53"/>
      <c r="I364" s="54"/>
      <c r="J364" s="54"/>
      <c r="K364" s="62"/>
    </row>
    <row r="365" spans="1:11" ht="24.7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/>
      <c r="H365" s="53"/>
      <c r="I365" s="54"/>
      <c r="J365" s="54"/>
      <c r="K365" s="62"/>
    </row>
    <row r="366" spans="1:11" ht="24.7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/>
      <c r="H366" s="53"/>
      <c r="I366" s="54"/>
      <c r="J366" s="54"/>
      <c r="K366" s="62"/>
    </row>
    <row r="367" spans="1:11" ht="24.7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/>
      <c r="H367" s="53"/>
      <c r="I367" s="54"/>
      <c r="J367" s="54"/>
      <c r="K367" s="62"/>
    </row>
    <row r="368" spans="1:11" ht="24.7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/>
      <c r="H368" s="53"/>
      <c r="I368" s="54"/>
      <c r="J368" s="54"/>
      <c r="K368" s="62"/>
    </row>
    <row r="369" spans="1:11" ht="24.7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/>
      <c r="H369" s="53"/>
      <c r="I369" s="54"/>
      <c r="J369" s="54"/>
      <c r="K369" s="62"/>
    </row>
    <row r="370" spans="1:11" ht="24.7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</row>
    <row r="371" spans="1:11" ht="24.7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</row>
    <row r="372" spans="1:11" ht="24.7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</row>
    <row r="373" spans="1:11" ht="24.7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</row>
    <row r="374" spans="1:11" ht="24.7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</row>
    <row r="375" spans="1:11" ht="24.7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</row>
    <row r="376" spans="1:11" ht="24.7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</row>
    <row r="377" spans="1:11" ht="24.7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</row>
    <row r="378" spans="1:11" ht="24.7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</row>
    <row r="379" spans="1:11" ht="24.7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</row>
    <row r="380" spans="1:11" ht="24.7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</row>
    <row r="381" spans="1:11" ht="24.7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</row>
    <row r="382" spans="1:11" ht="24.7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</row>
    <row r="383" spans="1:11" ht="24.7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</row>
    <row r="384" spans="1:11" ht="24.7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</row>
    <row r="385" spans="1:11" ht="24.7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</row>
    <row r="386" spans="1:11" ht="24.7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</row>
    <row r="387" spans="1:11" ht="24.7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</row>
    <row r="388" spans="1:11" ht="24.7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</row>
    <row r="389" spans="1:11" ht="24.7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</row>
    <row r="390" spans="1:11" ht="24.7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</row>
    <row r="391" spans="1:11" ht="24.7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</row>
    <row r="392" spans="1:11" ht="24.7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</row>
    <row r="393" spans="1:11" ht="24.7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</row>
    <row r="394" spans="1:11" ht="24.7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</row>
    <row r="395" spans="1:11" ht="24.7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</row>
    <row r="396" spans="1:11" ht="24.7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</row>
    <row r="397" spans="1:11" ht="24.7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</row>
    <row r="398" spans="1:11" ht="24.7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</row>
    <row r="399" spans="1:11" ht="24.7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</row>
    <row r="400" spans="1:11" ht="24.7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</row>
    <row r="401" spans="1:11" ht="24.7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</row>
    <row r="402" spans="1:11" ht="24.7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</row>
    <row r="403" spans="1:11" ht="24.7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</row>
    <row r="404" spans="1:11" ht="24.7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</row>
    <row r="405" spans="1:11" ht="24.7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</row>
    <row r="406" spans="1:11" ht="24.7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</row>
    <row r="407" spans="1:11" ht="24.7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</row>
    <row r="408" spans="1:11" ht="24.7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</row>
    <row r="409" spans="1:11" ht="24.7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</row>
    <row r="410" spans="1:11" ht="24.7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</row>
    <row r="411" spans="1:11" ht="24.7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</row>
    <row r="412" spans="1:11" ht="24.7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</row>
    <row r="413" spans="1:11" ht="24.7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</row>
    <row r="414" spans="1:11" ht="24.7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</row>
    <row r="415" spans="1:11" ht="24.7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</row>
    <row r="416" spans="1:11" ht="24.7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</row>
    <row r="417" spans="1:11" ht="24.7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</row>
    <row r="418" spans="1:11" ht="24.7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</row>
    <row r="419" spans="1:11" ht="24.7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</row>
    <row r="420" spans="1:11" ht="24.7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</row>
    <row r="421" spans="1:11" ht="24.7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</row>
    <row r="422" spans="1:11" ht="24.7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</row>
    <row r="423" spans="1:11" ht="24.7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</row>
    <row r="424" spans="1:11" ht="24.7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</row>
    <row r="425" spans="1:11" ht="24.7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</row>
    <row r="426" spans="1:11" ht="24.7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</row>
    <row r="427" spans="1:11" ht="24.7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</row>
    <row r="428" spans="1:11" ht="24.7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</row>
    <row r="429" spans="1:11" ht="24.7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</row>
    <row r="430" spans="1:11" ht="24.7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</row>
    <row r="431" spans="1:11" ht="24.7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</row>
    <row r="432" spans="1:11" ht="24.7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</row>
    <row r="433" spans="1:11" ht="24.7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</row>
    <row r="434" spans="1:11" ht="24.7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</row>
    <row r="435" spans="1:11" ht="24.7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</row>
    <row r="436" spans="1:11" ht="24.7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</row>
    <row r="437" spans="1:11" ht="24.7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</row>
    <row r="438" spans="1:11" ht="24.7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</row>
    <row r="439" spans="1:11" ht="24.7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</row>
    <row r="440" spans="1:11" ht="24.7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</row>
    <row r="441" spans="1:11" ht="24.7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2"/>
    </row>
    <row r="442" spans="1:11" ht="24.7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/>
      <c r="I442" s="54"/>
      <c r="J442" s="54"/>
      <c r="K442" s="62"/>
    </row>
    <row r="443" spans="1:11" ht="24.7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/>
      <c r="I443" s="54"/>
      <c r="J443" s="54"/>
      <c r="K443" s="62"/>
    </row>
    <row r="444" spans="1:11" ht="24.7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/>
      <c r="I444" s="54"/>
      <c r="J444" s="54"/>
      <c r="K444" s="62"/>
    </row>
    <row r="445" spans="1:11" ht="24.7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/>
      <c r="I445" s="54"/>
      <c r="J445" s="54"/>
      <c r="K445" s="62"/>
    </row>
    <row r="446" spans="1:11" ht="24.7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/>
      <c r="I446" s="54"/>
      <c r="J446" s="54"/>
      <c r="K446" s="62"/>
    </row>
    <row r="447" spans="1:11" ht="24.7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/>
      <c r="I447" s="54"/>
      <c r="J447" s="54"/>
      <c r="K447" s="62"/>
    </row>
    <row r="448" spans="1:11" ht="24.7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/>
      <c r="I448" s="54"/>
      <c r="J448" s="54"/>
      <c r="K448" s="62"/>
    </row>
    <row r="449" spans="1:11" ht="24.7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/>
      <c r="I449" s="54"/>
      <c r="J449" s="54"/>
      <c r="K449" s="62"/>
    </row>
    <row r="450" spans="1:11" ht="24.7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/>
      <c r="I450" s="54"/>
      <c r="J450" s="54"/>
      <c r="K450" s="62"/>
    </row>
    <row r="451" spans="1:11" ht="24.7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/>
      <c r="I451" s="54"/>
      <c r="J451" s="54"/>
      <c r="K451" s="62"/>
    </row>
    <row r="452" spans="1:11" ht="24.7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/>
      <c r="I452" s="54"/>
      <c r="J452" s="54"/>
      <c r="K452" s="62"/>
    </row>
    <row r="453" spans="1:11" ht="24.7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/>
      <c r="I453" s="54"/>
      <c r="J453" s="54"/>
      <c r="K453" s="62"/>
    </row>
    <row r="454" spans="1:11" ht="24.7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/>
      <c r="I454" s="54"/>
      <c r="J454" s="54"/>
      <c r="K454" s="62"/>
    </row>
    <row r="455" spans="1:11" ht="24.7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IF($D455="","",_xlfn.IFNA(IF(VLOOKUP($D455,NATJECATELJI!$A:$H,3,FALSE)="","",VLOOKUP($D455,NATJECATELJI!$A:$H,3,FALSE)),""))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/>
      <c r="I455" s="54"/>
      <c r="J455" s="54"/>
      <c r="K455" s="62"/>
    </row>
    <row r="456" spans="1:11" ht="24.7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IF($D456="","",_xlfn.IFNA(IF(VLOOKUP($D456,NATJECATELJI!$A:$H,3,FALSE)="","",VLOOKUP($D456,NATJECATELJI!$A:$H,3,FALSE)),""))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/>
      <c r="I456" s="54"/>
      <c r="J456" s="54"/>
      <c r="K456" s="62"/>
    </row>
    <row r="457" spans="1:11" ht="24.7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IF($D457="","",_xlfn.IFNA(IF(VLOOKUP($D457,NATJECATELJI!$A:$H,3,FALSE)="","",VLOOKUP($D457,NATJECATELJI!$A:$H,3,FALSE)),""))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/>
      <c r="I457" s="54"/>
      <c r="J457" s="54"/>
      <c r="K457" s="62"/>
    </row>
    <row r="458" spans="1:11" ht="24.7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IF($D458="","",_xlfn.IFNA(IF(VLOOKUP($D458,NATJECATELJI!$A:$H,3,FALSE)="","",VLOOKUP($D458,NATJECATELJI!$A:$H,3,FALSE)),""))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/>
      <c r="I458" s="54"/>
      <c r="J458" s="54"/>
      <c r="K458" s="62"/>
    </row>
    <row r="459" spans="1:11" ht="24.7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IF($D459="","",_xlfn.IFNA(IF(VLOOKUP($D459,NATJECATELJI!$A:$H,3,FALSE)="","",VLOOKUP($D459,NATJECATELJI!$A:$H,3,FALSE)),""))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/>
      <c r="I459" s="54"/>
      <c r="J459" s="54"/>
      <c r="K459" s="62"/>
    </row>
    <row r="460" spans="1:11" ht="24.7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IF($D460="","",_xlfn.IFNA(IF(VLOOKUP($D460,NATJECATELJI!$A:$H,3,FALSE)="","",VLOOKUP($D460,NATJECATELJI!$A:$H,3,FALSE)),""))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</row>
    <row r="461" spans="1:11" ht="24.7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IF($D461="","",_xlfn.IFNA(IF(VLOOKUP($D461,NATJECATELJI!$A:$H,3,FALSE)="","",VLOOKUP($D461,NATJECATELJI!$A:$H,3,FALSE)),""))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</row>
    <row r="462" spans="1:11" ht="24.7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IF($D462="","",_xlfn.IFNA(IF(VLOOKUP($D462,NATJECATELJI!$A:$H,3,FALSE)="","",VLOOKUP($D462,NATJECATELJI!$A:$H,3,FALSE)),""))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</row>
    <row r="463" spans="1:11" ht="24.7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IF($D463="","",_xlfn.IFNA(IF(VLOOKUP($D463,NATJECATELJI!$A:$H,3,FALSE)="","",VLOOKUP($D463,NATJECATELJI!$A:$H,3,FALSE)),""))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</row>
    <row r="464" spans="1:11" ht="24.7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IF($D464="","",_xlfn.IFNA(IF(VLOOKUP($D464,NATJECATELJI!$A:$H,3,FALSE)="","",VLOOKUP($D464,NATJECATELJI!$A:$H,3,FALSE)),""))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</row>
    <row r="465" spans="1:11" ht="24.7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IF($D465="","",_xlfn.IFNA(IF(VLOOKUP($D465,NATJECATELJI!$A:$H,3,FALSE)="","",VLOOKUP($D465,NATJECATELJI!$A:$H,3,FALSE)),""))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</row>
    <row r="466" spans="1:11" ht="24.7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IF($D466="","",_xlfn.IFNA(IF(VLOOKUP($D466,NATJECATELJI!$A:$H,3,FALSE)="","",VLOOKUP($D466,NATJECATELJI!$A:$H,3,FALSE)),""))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</row>
    <row r="467" spans="1:11" ht="24.7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IF($D467="","",_xlfn.IFNA(IF(VLOOKUP($D467,NATJECATELJI!$A:$H,3,FALSE)="","",VLOOKUP($D467,NATJECATELJI!$A:$H,3,FALSE)),""))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</row>
    <row r="468" spans="1:11" ht="24.7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IF($D468="","",_xlfn.IFNA(IF(VLOOKUP($D468,NATJECATELJI!$A:$H,3,FALSE)="","",VLOOKUP($D468,NATJECATELJI!$A:$H,3,FALSE)),""))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</row>
    <row r="469" spans="1:11" ht="24.7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IF($D469="","",_xlfn.IFNA(IF(VLOOKUP($D469,NATJECATELJI!$A:$H,3,FALSE)="","",VLOOKUP($D469,NATJECATELJI!$A:$H,3,FALSE)),""))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</row>
    <row r="470" spans="1:11" ht="24.7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IF($D470="","",_xlfn.IFNA(IF(VLOOKUP($D470,NATJECATELJI!$A:$H,3,FALSE)="","",VLOOKUP($D470,NATJECATELJI!$A:$H,3,FALSE)),""))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</row>
    <row r="471" spans="1:11" ht="24.7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IF($D471="","",_xlfn.IFNA(IF(VLOOKUP($D471,NATJECATELJI!$A:$H,3,FALSE)="","",VLOOKUP($D471,NATJECATELJI!$A:$H,3,FALSE)),""))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</row>
    <row r="472" spans="1:11" ht="24.7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IF($D472="","",_xlfn.IFNA(IF(VLOOKUP($D472,NATJECATELJI!$A:$H,3,FALSE)="","",VLOOKUP($D472,NATJECATELJI!$A:$H,3,FALSE)),""))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</row>
    <row r="473" spans="1:11" ht="24.7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</row>
    <row r="474" spans="1:11" ht="24.7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</row>
    <row r="475" spans="1:11" ht="24.7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</row>
    <row r="476" spans="1:11" ht="24.7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</row>
    <row r="477" spans="1:11" ht="24.7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</row>
    <row r="478" spans="1:11" ht="24.7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</row>
    <row r="479" spans="1:11" ht="24.7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</row>
    <row r="480" spans="1:11" ht="24.7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</row>
    <row r="481" spans="1:11" ht="24.7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</row>
    <row r="482" spans="1:11" ht="24.7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</row>
    <row r="483" spans="1:11" ht="24.7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</row>
    <row r="484" spans="1:11" ht="24.7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</row>
    <row r="485" spans="1:11" ht="24.7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</row>
    <row r="486" spans="1:11" ht="24.7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</row>
    <row r="487" spans="1:11" ht="24.7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</row>
    <row r="488" spans="1:11" ht="24.7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</row>
    <row r="489" spans="1:11" ht="24.7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</row>
    <row r="490" spans="1:11" ht="24.7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</row>
    <row r="491" spans="1:11" ht="24.7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</row>
    <row r="492" spans="1:11" ht="24.7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</row>
    <row r="493" spans="1:11" ht="24.7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</row>
    <row r="494" spans="1:11" ht="24.7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</row>
    <row r="495" spans="1:11" ht="24.7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</row>
    <row r="496" spans="1:11" ht="24.7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</row>
    <row r="497" spans="1:11" ht="24.7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</row>
    <row r="498" spans="1:11" ht="24.7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</row>
    <row r="499" spans="1:11" ht="24.7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</row>
    <row r="500" spans="1:11" ht="24.7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2"/>
    </row>
    <row r="501" spans="1:11" ht="24.75" customHeight="1">
      <c r="A501" s="60"/>
      <c r="B501" s="60"/>
      <c r="C501" s="61"/>
      <c r="D501" s="61"/>
      <c r="E501" s="53" t="str">
        <f>IF($D501="","",_xludf.IFNA(IF(VLOOKUP($D501,NATJECATELJI!$A:$H,2,FALSE)="","",VLOOKUP($D501,NATJECATELJI!$A:$H,2,FALSE)),""))</f>
        <v/>
      </c>
      <c r="F501" s="53" t="str">
        <f>IF($D501="","",_xludf.IFNA(IF(VLOOKUP($D501,NATJECATELJI!$A:$H,3,FALSE)="","",VLOOKUP($D501,NATJECATELJI!$A:$H,3,FALSE)),""))</f>
        <v/>
      </c>
      <c r="G501" s="53" t="str">
        <f>IF($D501="","",_xludf.IFNA(IF(VLOOKUP($D501,NATJECATELJI!$A:$F,6,FALSE)="","",VLOOKUP($D501,NATJECATELJI!$A:$F,6,FALSE)),""))</f>
        <v/>
      </c>
      <c r="H501" s="53" t="str">
        <f>IF($D501="","",_xludf.IFNA(IF(VLOOKUP($D501,NATJECATELJI!$A:$G,7,FALSE)="","",VLOOKUP($D501,NATJECATELJI!$A:$G,7,FALSE)),""))</f>
        <v/>
      </c>
      <c r="I501" s="54"/>
      <c r="J501" s="54"/>
      <c r="K501" s="62"/>
    </row>
    <row r="502" spans="1:11" ht="24.75" customHeight="1">
      <c r="A502" s="60"/>
      <c r="B502" s="60"/>
      <c r="C502" s="61"/>
      <c r="D502" s="61"/>
      <c r="E502" s="53" t="str">
        <f>IF($D502="","",_xludf.IFNA(IF(VLOOKUP($D502,NATJECATELJI!$A:$H,2,FALSE)="","",VLOOKUP($D502,NATJECATELJI!$A:$H,2,FALSE)),""))</f>
        <v/>
      </c>
      <c r="F502" s="53" t="str">
        <f>IF($D502="","",_xludf.IFNA(IF(VLOOKUP($D502,NATJECATELJI!$A:$H,3,FALSE)="","",VLOOKUP($D502,NATJECATELJI!$A:$H,3,FALSE)),""))</f>
        <v/>
      </c>
      <c r="G502" s="53" t="str">
        <f>IF($D502="","",_xludf.IFNA(IF(VLOOKUP($D502,NATJECATELJI!$A:$F,6,FALSE)="","",VLOOKUP($D502,NATJECATELJI!$A:$F,6,FALSE)),""))</f>
        <v/>
      </c>
      <c r="H502" s="53" t="str">
        <f>IF($D502="","",_xludf.IFNA(IF(VLOOKUP($D502,NATJECATELJI!$A:$G,7,FALSE)="","",VLOOKUP($D502,NATJECATELJI!$A:$G,7,FALSE)),""))</f>
        <v/>
      </c>
      <c r="I502" s="54"/>
      <c r="J502" s="54"/>
      <c r="K502" s="62"/>
    </row>
    <row r="503" spans="1:11" ht="24.75" customHeight="1">
      <c r="A503" s="60"/>
      <c r="B503" s="60"/>
      <c r="C503" s="61"/>
      <c r="D503" s="61"/>
      <c r="E503" s="53" t="str">
        <f>IF($D503="","",_xludf.IFNA(IF(VLOOKUP($D503,NATJECATELJI!$A:$H,2,FALSE)="","",VLOOKUP($D503,NATJECATELJI!$A:$H,2,FALSE)),""))</f>
        <v/>
      </c>
      <c r="F503" s="53" t="str">
        <f>IF($D503="","",_xludf.IFNA(IF(VLOOKUP($D503,NATJECATELJI!$A:$H,3,FALSE)="","",VLOOKUP($D503,NATJECATELJI!$A:$H,3,FALSE)),""))</f>
        <v/>
      </c>
      <c r="G503" s="53" t="str">
        <f>IF($D503="","",_xludf.IFNA(IF(VLOOKUP($D503,NATJECATELJI!$A:$F,6,FALSE)="","",VLOOKUP($D503,NATJECATELJI!$A:$F,6,FALSE)),""))</f>
        <v/>
      </c>
      <c r="H503" s="53" t="str">
        <f>IF($D503="","",_xludf.IFNA(IF(VLOOKUP($D503,NATJECATELJI!$A:$G,7,FALSE)="","",VLOOKUP($D503,NATJECATELJI!$A:$G,7,FALSE)),""))</f>
        <v/>
      </c>
      <c r="I503" s="54"/>
      <c r="J503" s="54"/>
      <c r="K503" s="62"/>
    </row>
    <row r="504" spans="1:11" ht="24.75" customHeight="1">
      <c r="A504" s="60"/>
      <c r="B504" s="60"/>
      <c r="C504" s="61"/>
      <c r="D504" s="61"/>
      <c r="E504" s="53" t="str">
        <f>IF($D504="","",_xludf.IFNA(IF(VLOOKUP($D504,NATJECATELJI!$A:$H,2,FALSE)="","",VLOOKUP($D504,NATJECATELJI!$A:$H,2,FALSE)),""))</f>
        <v/>
      </c>
      <c r="F504" s="53" t="str">
        <f>IF($D504="","",_xludf.IFNA(IF(VLOOKUP($D504,NATJECATELJI!$A:$H,3,FALSE)="","",VLOOKUP($D504,NATJECATELJI!$A:$H,3,FALSE)),""))</f>
        <v/>
      </c>
      <c r="G504" s="53" t="str">
        <f>IF($D504="","",_xludf.IFNA(IF(VLOOKUP($D504,NATJECATELJI!$A:$F,6,FALSE)="","",VLOOKUP($D504,NATJECATELJI!$A:$F,6,FALSE)),""))</f>
        <v/>
      </c>
      <c r="H504" s="53" t="str">
        <f>IF($D504="","",_xludf.IFNA(IF(VLOOKUP($D504,NATJECATELJI!$A:$G,7,FALSE)="","",VLOOKUP($D504,NATJECATELJI!$A:$G,7,FALSE)),""))</f>
        <v/>
      </c>
      <c r="I504" s="54"/>
      <c r="J504" s="54"/>
      <c r="K504" s="62"/>
    </row>
    <row r="505" spans="1:11" ht="24.75" customHeight="1">
      <c r="A505" s="60"/>
      <c r="B505" s="60"/>
      <c r="C505" s="61"/>
      <c r="D505" s="61"/>
      <c r="E505" s="53" t="str">
        <f>IF($D505="","",_xludf.IFNA(IF(VLOOKUP($D505,NATJECATELJI!$A:$H,2,FALSE)="","",VLOOKUP($D505,NATJECATELJI!$A:$H,2,FALSE)),""))</f>
        <v/>
      </c>
      <c r="F505" s="53" t="str">
        <f>IF($D505="","",_xludf.IFNA(IF(VLOOKUP($D505,NATJECATELJI!$A:$H,3,FALSE)="","",VLOOKUP($D505,NATJECATELJI!$A:$H,3,FALSE)),""))</f>
        <v/>
      </c>
      <c r="G505" s="53" t="str">
        <f>IF($D505="","",_xludf.IFNA(IF(VLOOKUP($D505,NATJECATELJI!$A:$F,6,FALSE)="","",VLOOKUP($D505,NATJECATELJI!$A:$F,6,FALSE)),""))</f>
        <v/>
      </c>
      <c r="H505" s="53" t="str">
        <f>IF($D505="","",_xludf.IFNA(IF(VLOOKUP($D505,NATJECATELJI!$A:$G,7,FALSE)="","",VLOOKUP($D505,NATJECATELJI!$A:$G,7,FALSE)),""))</f>
        <v/>
      </c>
      <c r="I505" s="54"/>
      <c r="J505" s="54"/>
      <c r="K505" s="62"/>
    </row>
    <row r="506" spans="1:11" ht="24.75" customHeight="1">
      <c r="A506" s="60"/>
      <c r="B506" s="60"/>
      <c r="C506" s="61"/>
      <c r="D506" s="61"/>
      <c r="E506" s="53" t="str">
        <f>IF($D506="","",_xludf.IFNA(IF(VLOOKUP($D506,NATJECATELJI!$A:$H,2,FALSE)="","",VLOOKUP($D506,NATJECATELJI!$A:$H,2,FALSE)),""))</f>
        <v/>
      </c>
      <c r="F506" s="53" t="str">
        <f>IF($D506="","",_xludf.IFNA(IF(VLOOKUP($D506,NATJECATELJI!$A:$H,3,FALSE)="","",VLOOKUP($D506,NATJECATELJI!$A:$H,3,FALSE)),""))</f>
        <v/>
      </c>
      <c r="G506" s="53" t="str">
        <f>IF($D506="","",_xludf.IFNA(IF(VLOOKUP($D506,NATJECATELJI!$A:$F,6,FALSE)="","",VLOOKUP($D506,NATJECATELJI!$A:$F,6,FALSE)),""))</f>
        <v/>
      </c>
      <c r="H506" s="53" t="str">
        <f>IF($D506="","",_xludf.IFNA(IF(VLOOKUP($D506,NATJECATELJI!$A:$G,7,FALSE)="","",VLOOKUP($D506,NATJECATELJI!$A:$G,7,FALSE)),""))</f>
        <v/>
      </c>
      <c r="I506" s="54"/>
      <c r="J506" s="54"/>
      <c r="K506" s="62"/>
    </row>
    <row r="507" spans="1:11" ht="24.75" customHeight="1">
      <c r="A507" s="60"/>
      <c r="B507" s="60"/>
      <c r="C507" s="61"/>
      <c r="D507" s="61"/>
      <c r="E507" s="53" t="str">
        <f>IF($D507="","",_xludf.IFNA(IF(VLOOKUP($D507,NATJECATELJI!$A:$H,2,FALSE)="","",VLOOKUP($D507,NATJECATELJI!$A:$H,2,FALSE)),""))</f>
        <v/>
      </c>
      <c r="F507" s="53" t="str">
        <f>IF($D507="","",_xludf.IFNA(IF(VLOOKUP($D507,NATJECATELJI!$A:$H,3,FALSE)="","",VLOOKUP($D507,NATJECATELJI!$A:$H,3,FALSE)),""))</f>
        <v/>
      </c>
      <c r="G507" s="53" t="str">
        <f>IF($D507="","",_xludf.IFNA(IF(VLOOKUP($D507,NATJECATELJI!$A:$F,6,FALSE)="","",VLOOKUP($D507,NATJECATELJI!$A:$F,6,FALSE)),""))</f>
        <v/>
      </c>
      <c r="H507" s="53" t="str">
        <f>IF($D507="","",_xludf.IFNA(IF(VLOOKUP($D507,NATJECATELJI!$A:$G,7,FALSE)="","",VLOOKUP($D507,NATJECATELJI!$A:$G,7,FALSE)),""))</f>
        <v/>
      </c>
      <c r="I507" s="54"/>
      <c r="J507" s="54"/>
      <c r="K507" s="62"/>
    </row>
    <row r="508" spans="1:11" ht="24.75" customHeight="1">
      <c r="A508" s="60"/>
      <c r="B508" s="60"/>
      <c r="C508" s="61"/>
      <c r="D508" s="61"/>
      <c r="E508" s="53" t="str">
        <f>IF($D508="","",_xludf.IFNA(IF(VLOOKUP($D508,NATJECATELJI!$A:$H,2,FALSE)="","",VLOOKUP($D508,NATJECATELJI!$A:$H,2,FALSE)),""))</f>
        <v/>
      </c>
      <c r="F508" s="53" t="str">
        <f>IF($D508="","",_xludf.IFNA(IF(VLOOKUP($D508,NATJECATELJI!$A:$H,3,FALSE)="","",VLOOKUP($D508,NATJECATELJI!$A:$H,3,FALSE)),""))</f>
        <v/>
      </c>
      <c r="G508" s="53" t="str">
        <f>IF($D508="","",_xludf.IFNA(IF(VLOOKUP($D508,NATJECATELJI!$A:$F,6,FALSE)="","",VLOOKUP($D508,NATJECATELJI!$A:$F,6,FALSE)),""))</f>
        <v/>
      </c>
      <c r="H508" s="53" t="str">
        <f>IF($D508="","",_xludf.IFNA(IF(VLOOKUP($D508,NATJECATELJI!$A:$G,7,FALSE)="","",VLOOKUP($D508,NATJECATELJI!$A:$G,7,FALSE)),""))</f>
        <v/>
      </c>
      <c r="I508" s="54"/>
      <c r="J508" s="54"/>
      <c r="K508" s="62"/>
    </row>
    <row r="509" spans="1:11" ht="24.75" customHeight="1">
      <c r="A509" s="60"/>
      <c r="B509" s="60"/>
      <c r="C509" s="61"/>
      <c r="D509" s="61"/>
      <c r="E509" s="53" t="str">
        <f>IF($D509="","",_xludf.IFNA(IF(VLOOKUP($D509,NATJECATELJI!$A:$H,2,FALSE)="","",VLOOKUP($D509,NATJECATELJI!$A:$H,2,FALSE)),""))</f>
        <v/>
      </c>
      <c r="F509" s="53" t="str">
        <f>IF($D509="","",_xludf.IFNA(IF(VLOOKUP($D509,NATJECATELJI!$A:$H,3,FALSE)="","",VLOOKUP($D509,NATJECATELJI!$A:$H,3,FALSE)),""))</f>
        <v/>
      </c>
      <c r="G509" s="53" t="str">
        <f>IF($D509="","",_xludf.IFNA(IF(VLOOKUP($D509,NATJECATELJI!$A:$F,6,FALSE)="","",VLOOKUP($D509,NATJECATELJI!$A:$F,6,FALSE)),""))</f>
        <v/>
      </c>
      <c r="H509" s="53" t="str">
        <f>IF($D509="","",_xludf.IFNA(IF(VLOOKUP($D509,NATJECATELJI!$A:$G,7,FALSE)="","",VLOOKUP($D509,NATJECATELJI!$A:$G,7,FALSE)),""))</f>
        <v/>
      </c>
      <c r="I509" s="54"/>
      <c r="J509" s="54"/>
      <c r="K509" s="62"/>
    </row>
    <row r="510" spans="1:11" ht="24.75" customHeight="1">
      <c r="A510" s="60"/>
      <c r="B510" s="60"/>
      <c r="C510" s="61"/>
      <c r="D510" s="61"/>
      <c r="E510" s="53" t="str">
        <f>IF($D510="","",_xludf.IFNA(IF(VLOOKUP($D510,NATJECATELJI!$A:$H,2,FALSE)="","",VLOOKUP($D510,NATJECATELJI!$A:$H,2,FALSE)),""))</f>
        <v/>
      </c>
      <c r="F510" s="53" t="str">
        <f>IF($D510="","",_xludf.IFNA(IF(VLOOKUP($D510,NATJECATELJI!$A:$H,3,FALSE)="","",VLOOKUP($D510,NATJECATELJI!$A:$H,3,FALSE)),""))</f>
        <v/>
      </c>
      <c r="G510" s="53" t="str">
        <f>IF($D510="","",_xludf.IFNA(IF(VLOOKUP($D510,NATJECATELJI!$A:$F,6,FALSE)="","",VLOOKUP($D510,NATJECATELJI!$A:$F,6,FALSE)),""))</f>
        <v/>
      </c>
      <c r="H510" s="53" t="str">
        <f>IF($D510="","",_xludf.IFNA(IF(VLOOKUP($D510,NATJECATELJI!$A:$G,7,FALSE)="","",VLOOKUP($D510,NATJECATELJI!$A:$G,7,FALSE)),""))</f>
        <v/>
      </c>
      <c r="I510" s="54"/>
      <c r="J510" s="54"/>
      <c r="K510" s="62"/>
    </row>
    <row r="511" spans="1:11" ht="24.75" customHeight="1">
      <c r="A511" s="60"/>
      <c r="B511" s="60"/>
      <c r="C511" s="61"/>
      <c r="D511" s="61"/>
      <c r="E511" s="53" t="str">
        <f>IF($D511="","",_xludf.IFNA(IF(VLOOKUP($D511,NATJECATELJI!$A:$H,2,FALSE)="","",VLOOKUP($D511,NATJECATELJI!$A:$H,2,FALSE)),""))</f>
        <v/>
      </c>
      <c r="F511" s="53" t="str">
        <f>IF($D511="","",_xludf.IFNA(IF(VLOOKUP($D511,NATJECATELJI!$A:$H,3,FALSE)="","",VLOOKUP($D511,NATJECATELJI!$A:$H,3,FALSE)),""))</f>
        <v/>
      </c>
      <c r="G511" s="53" t="str">
        <f>IF($D511="","",_xludf.IFNA(IF(VLOOKUP($D511,NATJECATELJI!$A:$F,6,FALSE)="","",VLOOKUP($D511,NATJECATELJI!$A:$F,6,FALSE)),""))</f>
        <v/>
      </c>
      <c r="H511" s="53" t="str">
        <f>IF($D511="","",_xludf.IFNA(IF(VLOOKUP($D511,NATJECATELJI!$A:$G,7,FALSE)="","",VLOOKUP($D511,NATJECATELJI!$A:$G,7,FALSE)),""))</f>
        <v/>
      </c>
      <c r="I511" s="54"/>
      <c r="J511" s="54"/>
      <c r="K511" s="62"/>
    </row>
    <row r="512" spans="1:11" ht="24.75" customHeight="1">
      <c r="A512" s="60"/>
      <c r="B512" s="60"/>
      <c r="C512" s="61"/>
      <c r="D512" s="61"/>
      <c r="E512" s="53" t="str">
        <f>IF($D512="","",_xludf.IFNA(IF(VLOOKUP($D512,NATJECATELJI!$A:$H,2,FALSE)="","",VLOOKUP($D512,NATJECATELJI!$A:$H,2,FALSE)),""))</f>
        <v/>
      </c>
      <c r="F512" s="53" t="str">
        <f>IF($D512="","",_xludf.IFNA(IF(VLOOKUP($D512,NATJECATELJI!$A:$H,3,FALSE)="","",VLOOKUP($D512,NATJECATELJI!$A:$H,3,FALSE)),""))</f>
        <v/>
      </c>
      <c r="G512" s="53" t="str">
        <f>IF($D512="","",_xludf.IFNA(IF(VLOOKUP($D512,NATJECATELJI!$A:$F,6,FALSE)="","",VLOOKUP($D512,NATJECATELJI!$A:$F,6,FALSE)),""))</f>
        <v/>
      </c>
      <c r="H512" s="53" t="str">
        <f>IF($D512="","",_xludf.IFNA(IF(VLOOKUP($D512,NATJECATELJI!$A:$G,7,FALSE)="","",VLOOKUP($D512,NATJECATELJI!$A:$G,7,FALSE)),""))</f>
        <v/>
      </c>
      <c r="I512" s="54"/>
      <c r="J512" s="54"/>
      <c r="K512" s="62"/>
    </row>
    <row r="513" spans="1:11" ht="24.75" customHeight="1">
      <c r="A513" s="60"/>
      <c r="B513" s="60"/>
      <c r="C513" s="61"/>
      <c r="D513" s="61"/>
      <c r="E513" s="53" t="str">
        <f>IF($D513="","",_xludf.IFNA(IF(VLOOKUP($D513,NATJECATELJI!$A:$H,2,FALSE)="","",VLOOKUP($D513,NATJECATELJI!$A:$H,2,FALSE)),""))</f>
        <v/>
      </c>
      <c r="F513" s="53" t="str">
        <f>IF($D513="","",_xludf.IFNA(IF(VLOOKUP($D513,NATJECATELJI!$A:$H,3,FALSE)="","",VLOOKUP($D513,NATJECATELJI!$A:$H,3,FALSE)),""))</f>
        <v/>
      </c>
      <c r="G513" s="53" t="str">
        <f>IF($D513="","",_xludf.IFNA(IF(VLOOKUP($D513,NATJECATELJI!$A:$F,6,FALSE)="","",VLOOKUP($D513,NATJECATELJI!$A:$F,6,FALSE)),""))</f>
        <v/>
      </c>
      <c r="H513" s="53" t="str">
        <f>IF($D513="","",_xludf.IFNA(IF(VLOOKUP($D513,NATJECATELJI!$A:$G,7,FALSE)="","",VLOOKUP($D513,NATJECATELJI!$A:$G,7,FALSE)),""))</f>
        <v/>
      </c>
      <c r="I513" s="54"/>
      <c r="J513" s="54"/>
      <c r="K513" s="62"/>
    </row>
    <row r="514" spans="1:11" ht="24.75" customHeight="1">
      <c r="A514" s="60"/>
      <c r="B514" s="60"/>
      <c r="C514" s="61"/>
      <c r="D514" s="61"/>
      <c r="E514" s="53" t="str">
        <f>IF($D514="","",_xludf.IFNA(IF(VLOOKUP($D514,NATJECATELJI!$A:$H,2,FALSE)="","",VLOOKUP($D514,NATJECATELJI!$A:$H,2,FALSE)),""))</f>
        <v/>
      </c>
      <c r="F514" s="53" t="str">
        <f>IF($D514="","",_xludf.IFNA(IF(VLOOKUP($D514,NATJECATELJI!$A:$H,3,FALSE)="","",VLOOKUP($D514,NATJECATELJI!$A:$H,3,FALSE)),""))</f>
        <v/>
      </c>
      <c r="G514" s="53" t="str">
        <f>IF($D514="","",_xludf.IFNA(IF(VLOOKUP($D514,NATJECATELJI!$A:$F,6,FALSE)="","",VLOOKUP($D514,NATJECATELJI!$A:$F,6,FALSE)),""))</f>
        <v/>
      </c>
      <c r="H514" s="53" t="str">
        <f>IF($D514="","",_xludf.IFNA(IF(VLOOKUP($D514,NATJECATELJI!$A:$G,7,FALSE)="","",VLOOKUP($D514,NATJECATELJI!$A:$G,7,FALSE)),""))</f>
        <v/>
      </c>
      <c r="I514" s="54"/>
      <c r="J514" s="54"/>
      <c r="K514" s="62"/>
    </row>
    <row r="515" spans="1:11" ht="24.75" customHeight="1">
      <c r="A515" s="60"/>
      <c r="B515" s="60"/>
      <c r="C515" s="61"/>
      <c r="D515" s="61"/>
      <c r="E515" s="53" t="str">
        <f>IF($D515="","",_xludf.IFNA(IF(VLOOKUP($D515,NATJECATELJI!$A:$H,2,FALSE)="","",VLOOKUP($D515,NATJECATELJI!$A:$H,2,FALSE)),""))</f>
        <v/>
      </c>
      <c r="F515" s="53" t="str">
        <f>IF($D515="","",_xludf.IFNA(IF(VLOOKUP($D515,NATJECATELJI!$A:$H,3,FALSE)="","",VLOOKUP($D515,NATJECATELJI!$A:$H,3,FALSE)),""))</f>
        <v/>
      </c>
      <c r="G515" s="53" t="str">
        <f>IF($D515="","",_xludf.IFNA(IF(VLOOKUP($D515,NATJECATELJI!$A:$F,6,FALSE)="","",VLOOKUP($D515,NATJECATELJI!$A:$F,6,FALSE)),""))</f>
        <v/>
      </c>
      <c r="H515" s="53" t="str">
        <f>IF($D515="","",_xludf.IFNA(IF(VLOOKUP($D515,NATJECATELJI!$A:$G,7,FALSE)="","",VLOOKUP($D515,NATJECATELJI!$A:$G,7,FALSE)),""))</f>
        <v/>
      </c>
      <c r="I515" s="54"/>
      <c r="J515" s="54"/>
      <c r="K515" s="62"/>
    </row>
    <row r="516" spans="1:11" ht="24.75" customHeight="1">
      <c r="A516" s="60"/>
      <c r="B516" s="60"/>
      <c r="C516" s="61"/>
      <c r="D516" s="61"/>
      <c r="E516" s="53" t="str">
        <f>IF($D516="","",_xludf.IFNA(IF(VLOOKUP($D516,NATJECATELJI!$A:$H,2,FALSE)="","",VLOOKUP($D516,NATJECATELJI!$A:$H,2,FALSE)),""))</f>
        <v/>
      </c>
      <c r="F516" s="53" t="str">
        <f>IF($D516="","",_xludf.IFNA(IF(VLOOKUP($D516,NATJECATELJI!$A:$H,3,FALSE)="","",VLOOKUP($D516,NATJECATELJI!$A:$H,3,FALSE)),""))</f>
        <v/>
      </c>
      <c r="G516" s="53" t="str">
        <f>IF($D516="","",_xludf.IFNA(IF(VLOOKUP($D516,NATJECATELJI!$A:$F,6,FALSE)="","",VLOOKUP($D516,NATJECATELJI!$A:$F,6,FALSE)),""))</f>
        <v/>
      </c>
      <c r="H516" s="53" t="str">
        <f>IF($D516="","",_xludf.IFNA(IF(VLOOKUP($D516,NATJECATELJI!$A:$G,7,FALSE)="","",VLOOKUP($D516,NATJECATELJI!$A:$G,7,FALSE)),""))</f>
        <v/>
      </c>
      <c r="I516" s="54"/>
      <c r="J516" s="54"/>
      <c r="K516" s="62"/>
    </row>
    <row r="517" spans="1:11" ht="24.75" customHeight="1">
      <c r="A517" s="60"/>
      <c r="B517" s="60"/>
      <c r="C517" s="61"/>
      <c r="D517" s="61"/>
      <c r="E517" s="53" t="str">
        <f>IF($D517="","",_xludf.IFNA(IF(VLOOKUP($D517,NATJECATELJI!$A:$H,2,FALSE)="","",VLOOKUP($D517,NATJECATELJI!$A:$H,2,FALSE)),""))</f>
        <v/>
      </c>
      <c r="F517" s="53" t="str">
        <f>IF($D517="","",_xludf.IFNA(IF(VLOOKUP($D517,NATJECATELJI!$A:$H,3,FALSE)="","",VLOOKUP($D517,NATJECATELJI!$A:$H,3,FALSE)),""))</f>
        <v/>
      </c>
      <c r="G517" s="53" t="str">
        <f>IF($D517="","",_xludf.IFNA(IF(VLOOKUP($D517,NATJECATELJI!$A:$F,6,FALSE)="","",VLOOKUP($D517,NATJECATELJI!$A:$F,6,FALSE)),""))</f>
        <v/>
      </c>
      <c r="H517" s="53" t="str">
        <f>IF($D517="","",_xludf.IFNA(IF(VLOOKUP($D517,NATJECATELJI!$A:$G,7,FALSE)="","",VLOOKUP($D517,NATJECATELJI!$A:$G,7,FALSE)),""))</f>
        <v/>
      </c>
      <c r="I517" s="54"/>
      <c r="J517" s="54"/>
      <c r="K517" s="62"/>
    </row>
    <row r="518" spans="1:11" ht="24.75" customHeight="1">
      <c r="A518" s="60"/>
      <c r="B518" s="60"/>
      <c r="C518" s="61"/>
      <c r="D518" s="61"/>
      <c r="E518" s="53" t="str">
        <f>IF($D518="","",_xludf.IFNA(IF(VLOOKUP($D518,NATJECATELJI!$A:$H,2,FALSE)="","",VLOOKUP($D518,NATJECATELJI!$A:$H,2,FALSE)),""))</f>
        <v/>
      </c>
      <c r="F518" s="53" t="str">
        <f>IF($D518="","",_xludf.IFNA(IF(VLOOKUP($D518,NATJECATELJI!$A:$H,3,FALSE)="","",VLOOKUP($D518,NATJECATELJI!$A:$H,3,FALSE)),""))</f>
        <v/>
      </c>
      <c r="G518" s="53" t="str">
        <f>IF($D518="","",_xludf.IFNA(IF(VLOOKUP($D518,NATJECATELJI!$A:$F,6,FALSE)="","",VLOOKUP($D518,NATJECATELJI!$A:$F,6,FALSE)),""))</f>
        <v/>
      </c>
      <c r="H518" s="53" t="str">
        <f>IF($D518="","",_xludf.IFNA(IF(VLOOKUP($D518,NATJECATELJI!$A:$G,7,FALSE)="","",VLOOKUP($D518,NATJECATELJI!$A:$G,7,FALSE)),""))</f>
        <v/>
      </c>
      <c r="I518" s="54"/>
      <c r="J518" s="54"/>
      <c r="K518" s="62"/>
    </row>
    <row r="519" spans="1:11" ht="24.75" customHeight="1">
      <c r="A519" s="3"/>
      <c r="B519" s="3"/>
      <c r="C519" s="43"/>
      <c r="D519" s="43"/>
      <c r="E519" t="str">
        <f>IF($D519="","",_xludf.IFNA(IF(VLOOKUP($D519,NATJECATELJI!$A:$H,2,FALSE)="","",VLOOKUP($D519,NATJECATELJI!$A:$H,2,FALSE)),""))</f>
        <v/>
      </c>
      <c r="F519" t="str">
        <f>IF($D519="","",_xludf.IFNA(IF(VLOOKUP($D519,NATJECATELJI!$A:$H,3,FALSE)="","",VLOOKUP($D519,NATJECATELJI!$A:$H,3,FALSE)),""))</f>
        <v/>
      </c>
      <c r="G519" t="str">
        <f>IF($D519="","",_xludf.IFNA(IF(VLOOKUP($D519,NATJECATELJI!$A:$F,6,FALSE)="","",VLOOKUP($D519,NATJECATELJI!$A:$F,6,FALSE)),""))</f>
        <v/>
      </c>
      <c r="H519" t="str">
        <f>IF($D519="","",_xludf.IFNA(IF(VLOOKUP($D519,NATJECATELJI!$A:$G,7,FALSE)="","",VLOOKUP($D519,NATJECATELJI!$A:$G,7,FALSE)),""))</f>
        <v/>
      </c>
      <c r="I519" s="50"/>
      <c r="J519" t="str">
        <f>IF($D519="","",_xludf.IFNA(IF(VLOOKUP($D519,NATJECATELJI!$A:$H,8,FALSE)="","",VLOOKUP($D519,NATJECATELJI!$A:$H,8,FALSE)),""))</f>
        <v/>
      </c>
      <c r="K519" t="str">
        <f>IF($D519="","",_xludf.IFNA(IF(VLOOKUP($D519,NATJECATELJI!$A:$G,6,FALSE)=LOOKUP(VLOOKUP($D519,NATJECATELJI!$A:$G,6,FALSE),A:A),"DOBRO","NIJE DOBRO"),""))</f>
        <v/>
      </c>
    </row>
  </sheetData>
  <sortState ref="A3:K43">
    <sortCondition descending="1" ref="K3:K43"/>
  </sortState>
  <mergeCells count="1">
    <mergeCell ref="A1:K1"/>
  </mergeCells>
  <dataValidations count="2">
    <dataValidation type="list" allowBlank="1" showErrorMessage="1" sqref="B3:B519" xr:uid="{00000000-0002-0000-0600-000001000000}">
      <formula1>"M,Ž"</formula1>
    </dataValidation>
    <dataValidation type="list" allowBlank="1" showErrorMessage="1" sqref="A3:A519" xr:uid="{00000000-0002-0000-0600-000000000000}">
      <formula1>"Kadeti,Mlađi kadeti,Limači,Cicibani,VK"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2"/>
  <sheetViews>
    <sheetView workbookViewId="0">
      <selection activeCell="G15" sqref="G15"/>
    </sheetView>
  </sheetViews>
  <sheetFormatPr defaultColWidth="14.44140625" defaultRowHeight="15" customHeight="1"/>
  <cols>
    <col min="1" max="1" width="7.5546875" customWidth="1"/>
    <col min="2" max="3" width="5.77734375" customWidth="1"/>
    <col min="4" max="4" width="7.77734375" customWidth="1"/>
    <col min="5" max="5" width="10.77734375" customWidth="1"/>
    <col min="6" max="6" width="14.77734375" customWidth="1"/>
    <col min="7" max="7" width="18.77734375" customWidth="1"/>
    <col min="8" max="9" width="7.77734375" customWidth="1"/>
    <col min="10" max="10" width="18.77734375" hidden="1" customWidth="1"/>
    <col min="11" max="11" width="8.77734375" customWidth="1"/>
  </cols>
  <sheetData>
    <row r="1" spans="1:12" ht="22.5" customHeight="1">
      <c r="A1" s="81" t="s">
        <v>426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7.6">
      <c r="A2" s="56" t="s">
        <v>381</v>
      </c>
      <c r="B2" s="57" t="s">
        <v>8</v>
      </c>
      <c r="C2" s="57" t="s">
        <v>9</v>
      </c>
      <c r="D2" s="58" t="s">
        <v>382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383</v>
      </c>
      <c r="J2" s="57" t="s">
        <v>384</v>
      </c>
      <c r="K2" s="59" t="s">
        <v>15</v>
      </c>
      <c r="L2" s="57" t="s">
        <v>428</v>
      </c>
    </row>
    <row r="3" spans="1:12" ht="14.25" customHeight="1">
      <c r="A3" s="60" t="s">
        <v>111</v>
      </c>
      <c r="B3" s="60" t="s">
        <v>17</v>
      </c>
      <c r="C3" s="61">
        <v>1</v>
      </c>
      <c r="D3" s="61">
        <v>904</v>
      </c>
      <c r="E3" s="53" t="str">
        <f>IF($D3="","",_xlfn.IFNA(IF(VLOOKUP($D3,NATJECATELJI!$A:$H,2,FALSE)="","",VLOOKUP($D3,NATJECATELJI!$A:$H,2,FALSE)),""))</f>
        <v>Karlo</v>
      </c>
      <c r="F3" s="53" t="str">
        <f>IF($D3="","",_xlfn.IFNA(IF(VLOOKUP($D3,NATJECATELJI!$A:$H,3,FALSE)="","",VLOOKUP($D3,NATJECATELJI!$A:$H,3,FALSE)),""))</f>
        <v>Kuzmanić</v>
      </c>
      <c r="G3" s="53"/>
      <c r="H3" s="53"/>
      <c r="I3" s="54"/>
      <c r="J3" s="54"/>
      <c r="K3" s="62" t="s">
        <v>486</v>
      </c>
      <c r="L3" s="70"/>
    </row>
    <row r="4" spans="1:12" ht="14.25" customHeight="1">
      <c r="A4" s="60" t="s">
        <v>111</v>
      </c>
      <c r="B4" s="60" t="s">
        <v>17</v>
      </c>
      <c r="C4" s="61">
        <v>2</v>
      </c>
      <c r="D4" s="61">
        <v>908</v>
      </c>
      <c r="E4" s="53" t="str">
        <f>IF($D4="","",_xlfn.IFNA(IF(VLOOKUP($D4,NATJECATELJI!$A:$H,2,FALSE)="","",VLOOKUP($D4,NATJECATELJI!$A:$H,2,FALSE)),""))</f>
        <v>Erik</v>
      </c>
      <c r="F4" s="53" t="str">
        <f>IF($D4="","",_xlfn.IFNA(IF(VLOOKUP($D4,NATJECATELJI!$A:$H,3,FALSE)="","",VLOOKUP($D4,NATJECATELJI!$A:$H,3,FALSE)),""))</f>
        <v>Štengl</v>
      </c>
      <c r="G4" s="53"/>
      <c r="H4" s="53"/>
      <c r="I4" s="54"/>
      <c r="J4" s="54"/>
      <c r="K4" s="62" t="s">
        <v>487</v>
      </c>
      <c r="L4" s="70"/>
    </row>
    <row r="5" spans="1:12" ht="14.25" customHeight="1">
      <c r="A5" s="60" t="s">
        <v>111</v>
      </c>
      <c r="B5" s="60" t="s">
        <v>17</v>
      </c>
      <c r="C5" s="61">
        <v>3</v>
      </c>
      <c r="D5" s="61">
        <v>716</v>
      </c>
      <c r="E5" s="53" t="str">
        <f>IF($D5="","",_xlfn.IFNA(IF(VLOOKUP($D5,NATJECATELJI!$A:$H,2,FALSE)="","",VLOOKUP($D5,NATJECATELJI!$A:$H,2,FALSE)),""))</f>
        <v xml:space="preserve">Filip </v>
      </c>
      <c r="F5" s="53" t="str">
        <f>IF($D5="","",_xlfn.IFNA(IF(VLOOKUP($D5,NATJECATELJI!$A:$H,3,FALSE)="","",VLOOKUP($D5,NATJECATELJI!$A:$H,3,FALSE)),""))</f>
        <v>Roso</v>
      </c>
      <c r="G5" s="53"/>
      <c r="H5" s="53"/>
      <c r="I5" s="54"/>
      <c r="J5" s="54"/>
      <c r="K5" s="62" t="s">
        <v>488</v>
      </c>
      <c r="L5" s="70"/>
    </row>
    <row r="6" spans="1:12" ht="14.25" customHeight="1">
      <c r="A6" s="60" t="s">
        <v>111</v>
      </c>
      <c r="B6" s="60" t="s">
        <v>17</v>
      </c>
      <c r="C6" s="61">
        <v>4</v>
      </c>
      <c r="D6" s="61">
        <v>969</v>
      </c>
      <c r="E6" s="53" t="str">
        <f>IF($D6="","",_xlfn.IFNA(IF(VLOOKUP($D6,NATJECATELJI!$A:$H,2,FALSE)="","",VLOOKUP($D6,NATJECATELJI!$A:$H,2,FALSE)),""))</f>
        <v>Dino</v>
      </c>
      <c r="F6" s="53" t="str">
        <f>IF($D6="","",_xlfn.IFNA(IF(VLOOKUP($D6,NATJECATELJI!$A:$H,3,FALSE)="","",VLOOKUP($D6,NATJECATELJI!$A:$H,3,FALSE)),""))</f>
        <v>Pletikosa</v>
      </c>
      <c r="G6" s="53"/>
      <c r="H6" s="53"/>
      <c r="I6" s="54"/>
      <c r="J6" s="54"/>
      <c r="K6" s="62" t="s">
        <v>489</v>
      </c>
      <c r="L6" s="70"/>
    </row>
    <row r="7" spans="1:12" ht="14.25" customHeight="1">
      <c r="A7" s="60"/>
      <c r="B7" s="60"/>
      <c r="C7" s="61"/>
      <c r="D7" s="61"/>
      <c r="E7" s="53"/>
      <c r="F7" s="53"/>
      <c r="G7" s="53"/>
      <c r="H7" s="53"/>
      <c r="I7" s="54"/>
      <c r="J7" s="54"/>
      <c r="K7" s="62"/>
      <c r="L7" s="70"/>
    </row>
    <row r="8" spans="1:12" ht="14.25" customHeight="1">
      <c r="A8" s="60" t="s">
        <v>111</v>
      </c>
      <c r="B8" s="60" t="s">
        <v>30</v>
      </c>
      <c r="C8" s="61"/>
      <c r="D8" s="61">
        <v>704</v>
      </c>
      <c r="E8" s="53" t="str">
        <f>IF($D8="","",_xlfn.IFNA(IF(VLOOKUP($D8,NATJECATELJI!$A:$H,2,FALSE)="","",VLOOKUP($D8,NATJECATELJI!$A:$H,2,FALSE)),""))</f>
        <v>Amber</v>
      </c>
      <c r="F8" s="53" t="str">
        <f>IF($D8="","",_xlfn.IFNA(IF(VLOOKUP($D8,NATJECATELJI!$A:$H,3,FALSE)="","",VLOOKUP($D8,NATJECATELJI!$A:$H,3,FALSE)),""))</f>
        <v>Čurić</v>
      </c>
      <c r="G8" s="53"/>
      <c r="H8" s="53"/>
      <c r="I8" s="54"/>
      <c r="J8" s="54"/>
      <c r="K8" s="62" t="s">
        <v>490</v>
      </c>
      <c r="L8" s="70"/>
    </row>
    <row r="9" spans="1:12" ht="14.25" customHeight="1">
      <c r="A9" s="60"/>
      <c r="B9" s="60"/>
      <c r="C9" s="61"/>
      <c r="D9" s="61"/>
      <c r="E9" s="53" t="str">
        <f>IF($D9="","",_xlfn.IFNA(IF(VLOOKUP($D9,NATJECATELJI!$A:$H,2,FALSE)="","",VLOOKUP($D9,NATJECATELJI!$A:$H,2,FALSE)),""))</f>
        <v/>
      </c>
      <c r="F9" s="53" t="str">
        <f>IF($D9="","",_xlfn.IFNA(IF(VLOOKUP($D9,NATJECATELJI!$A:$H,3,FALSE)="","",VLOOKUP($D9,NATJECATELJI!$A:$H,3,FALSE)),""))</f>
        <v/>
      </c>
      <c r="G9" s="53"/>
      <c r="H9" s="53"/>
      <c r="I9" s="54"/>
      <c r="J9" s="54"/>
      <c r="K9" s="62"/>
      <c r="L9" s="70"/>
    </row>
    <row r="10" spans="1:12" ht="14.25" customHeight="1">
      <c r="A10" s="60"/>
      <c r="B10" s="60"/>
      <c r="C10" s="61"/>
      <c r="D10" s="61"/>
      <c r="E10" s="53" t="str">
        <f>IF($D10="","",_xlfn.IFNA(IF(VLOOKUP($D10,NATJECATELJI!$A:$H,2,FALSE)="","",VLOOKUP($D10,NATJECATELJI!$A:$H,2,FALSE)),""))</f>
        <v/>
      </c>
      <c r="F10" s="53" t="str">
        <f>IF($D10="","",_xlfn.IFNA(IF(VLOOKUP($D10,NATJECATELJI!$A:$H,3,FALSE)="","",VLOOKUP($D10,NATJECATELJI!$A:$H,3,FALSE)),""))</f>
        <v/>
      </c>
      <c r="G10" s="53"/>
      <c r="H10" s="53"/>
      <c r="I10" s="54"/>
      <c r="J10" s="54"/>
      <c r="K10" s="62"/>
      <c r="L10" s="70"/>
    </row>
    <row r="11" spans="1:12" ht="14.25" customHeight="1">
      <c r="A11" s="60"/>
      <c r="B11" s="60"/>
      <c r="C11" s="61"/>
      <c r="D11" s="61"/>
      <c r="E11" s="53" t="str">
        <f>IF($D11="","",_xlfn.IFNA(IF(VLOOKUP($D11,NATJECATELJI!$A:$H,2,FALSE)="","",VLOOKUP($D11,NATJECATELJI!$A:$H,2,FALSE)),""))</f>
        <v/>
      </c>
      <c r="F11" s="53" t="str">
        <f>IF($D11="","",_xlfn.IFNA(IF(VLOOKUP($D11,NATJECATELJI!$A:$H,3,FALSE)="","",VLOOKUP($D11,NATJECATELJI!$A:$H,3,FALSE)),""))</f>
        <v/>
      </c>
      <c r="G11" s="53"/>
      <c r="H11" s="53"/>
      <c r="I11" s="54"/>
      <c r="J11" s="54"/>
      <c r="K11" s="62"/>
      <c r="L11" s="70"/>
    </row>
    <row r="12" spans="1:12" ht="14.25" customHeight="1">
      <c r="A12" s="60"/>
      <c r="B12" s="60"/>
      <c r="C12" s="61"/>
      <c r="D12" s="61"/>
      <c r="E12" s="53" t="str">
        <f>IF($D12="","",_xlfn.IFNA(IF(VLOOKUP($D12,NATJECATELJI!$A:$H,2,FALSE)="","",VLOOKUP($D12,NATJECATELJI!$A:$H,2,FALSE)),""))</f>
        <v/>
      </c>
      <c r="F12" s="53" t="str">
        <f>IF($D12="","",_xlfn.IFNA(IF(VLOOKUP($D12,NATJECATELJI!$A:$H,3,FALSE)="","",VLOOKUP($D12,NATJECATELJI!$A:$H,3,FALSE)),""))</f>
        <v/>
      </c>
      <c r="G12" s="53"/>
      <c r="H12" s="53"/>
      <c r="I12" s="54"/>
      <c r="J12" s="54"/>
      <c r="K12" s="62"/>
      <c r="L12" s="70"/>
    </row>
    <row r="13" spans="1:12" ht="14.25" customHeight="1">
      <c r="A13" s="60"/>
      <c r="B13" s="60"/>
      <c r="C13" s="61"/>
      <c r="D13" s="61"/>
      <c r="E13" s="53" t="str">
        <f>IF($D13="","",_xlfn.IFNA(IF(VLOOKUP($D13,NATJECATELJI!$A:$H,2,FALSE)="","",VLOOKUP($D13,NATJECATELJI!$A:$H,2,FALSE)),""))</f>
        <v/>
      </c>
      <c r="F13" s="53" t="str">
        <f>IF($D13="","",_xlfn.IFNA(IF(VLOOKUP($D13,NATJECATELJI!$A:$H,3,FALSE)="","",VLOOKUP($D13,NATJECATELJI!$A:$H,3,FALSE)),""))</f>
        <v/>
      </c>
      <c r="G13" s="53"/>
      <c r="H13" s="53"/>
      <c r="I13" s="54"/>
      <c r="J13" s="54"/>
      <c r="K13" s="62"/>
      <c r="L13" s="70"/>
    </row>
    <row r="14" spans="1:12" ht="14.25" customHeight="1">
      <c r="A14" s="60"/>
      <c r="B14" s="60"/>
      <c r="C14" s="61"/>
      <c r="D14" s="61"/>
      <c r="E14" s="53" t="str">
        <f>IF($D14="","",_xlfn.IFNA(IF(VLOOKUP($D14,NATJECATELJI!$A:$H,2,FALSE)="","",VLOOKUP($D14,NATJECATELJI!$A:$H,2,FALSE)),""))</f>
        <v/>
      </c>
      <c r="F14" s="53" t="str">
        <f>IF($D14="","",_xlfn.IFNA(IF(VLOOKUP($D14,NATJECATELJI!$A:$H,3,FALSE)="","",VLOOKUP($D14,NATJECATELJI!$A:$H,3,FALSE)),""))</f>
        <v/>
      </c>
      <c r="G14" s="53"/>
      <c r="H14" s="53"/>
      <c r="I14" s="54"/>
      <c r="J14" s="54"/>
      <c r="K14" s="62"/>
      <c r="L14" s="70"/>
    </row>
    <row r="15" spans="1:12" ht="14.25" customHeight="1">
      <c r="A15" s="60"/>
      <c r="B15" s="60"/>
      <c r="C15" s="61"/>
      <c r="D15" s="61"/>
      <c r="E15" s="53" t="str">
        <f>IF($D15="","",_xlfn.IFNA(IF(VLOOKUP($D15,NATJECATELJI!$A:$H,2,FALSE)="","",VLOOKUP($D15,NATJECATELJI!$A:$H,2,FALSE)),""))</f>
        <v/>
      </c>
      <c r="F15" s="53" t="str">
        <f>IF($D15="","",_xlfn.IFNA(IF(VLOOKUP($D15,NATJECATELJI!$A:$H,3,FALSE)="","",VLOOKUP($D15,NATJECATELJI!$A:$H,3,FALSE)),""))</f>
        <v/>
      </c>
      <c r="G15" s="53"/>
      <c r="H15" s="53"/>
      <c r="I15" s="54"/>
      <c r="J15" s="54"/>
      <c r="K15" s="62"/>
      <c r="L15" s="70"/>
    </row>
    <row r="16" spans="1:12" ht="14.25" customHeight="1">
      <c r="A16" s="60"/>
      <c r="B16" s="60"/>
      <c r="C16" s="61"/>
      <c r="D16" s="61"/>
      <c r="E16" s="53" t="str">
        <f>IF($D16="","",_xlfn.IFNA(IF(VLOOKUP($D16,NATJECATELJI!$A:$H,2,FALSE)="","",VLOOKUP($D16,NATJECATELJI!$A:$H,2,FALSE)),""))</f>
        <v/>
      </c>
      <c r="F16" s="53" t="str">
        <f>IF($D16="","",_xlfn.IFNA(IF(VLOOKUP($D16,NATJECATELJI!$A:$H,3,FALSE)="","",VLOOKUP($D16,NATJECATELJI!$A:$H,3,FALSE)),""))</f>
        <v/>
      </c>
      <c r="G16" s="53"/>
      <c r="H16" s="53"/>
      <c r="I16" s="54"/>
      <c r="J16" s="54"/>
      <c r="K16" s="62"/>
      <c r="L16" s="70"/>
    </row>
    <row r="17" spans="1:12" ht="14.25" customHeight="1">
      <c r="A17" s="60"/>
      <c r="B17" s="60"/>
      <c r="C17" s="61"/>
      <c r="D17" s="61"/>
      <c r="E17" s="53" t="str">
        <f>IF($D17="","",_xlfn.IFNA(IF(VLOOKUP($D17,NATJECATELJI!$A:$H,2,FALSE)="","",VLOOKUP($D17,NATJECATELJI!$A:$H,2,FALSE)),""))</f>
        <v/>
      </c>
      <c r="F17" s="53" t="str">
        <f>IF($D17="","",_xlfn.IFNA(IF(VLOOKUP($D17,NATJECATELJI!$A:$H,3,FALSE)="","",VLOOKUP($D17,NATJECATELJI!$A:$H,3,FALSE)),""))</f>
        <v/>
      </c>
      <c r="G17" s="53"/>
      <c r="H17" s="53"/>
      <c r="I17" s="54"/>
      <c r="J17" s="54"/>
      <c r="K17" s="62"/>
      <c r="L17" s="70"/>
    </row>
    <row r="18" spans="1:12" ht="14.25" customHeight="1">
      <c r="A18" s="60"/>
      <c r="B18" s="60"/>
      <c r="C18" s="61"/>
      <c r="D18" s="61"/>
      <c r="E18" s="53" t="str">
        <f>IF($D18="","",_xlfn.IFNA(IF(VLOOKUP($D18,NATJECATELJI!$A:$H,2,FALSE)="","",VLOOKUP($D18,NATJECATELJI!$A:$H,2,FALSE)),""))</f>
        <v/>
      </c>
      <c r="F18" s="53" t="str">
        <f>IF($D18="","",_xlfn.IFNA(IF(VLOOKUP($D18,NATJECATELJI!$A:$H,3,FALSE)="","",VLOOKUP($D18,NATJECATELJI!$A:$H,3,FALSE)),""))</f>
        <v/>
      </c>
      <c r="G18" s="53"/>
      <c r="H18" s="53"/>
      <c r="I18" s="54"/>
      <c r="J18" s="54"/>
      <c r="K18" s="62"/>
      <c r="L18" s="70"/>
    </row>
    <row r="19" spans="1:12" ht="14.25" customHeight="1">
      <c r="A19" s="60"/>
      <c r="B19" s="60"/>
      <c r="C19" s="61"/>
      <c r="D19" s="61"/>
      <c r="E19" s="53" t="str">
        <f>IF($D19="","",_xlfn.IFNA(IF(VLOOKUP($D19,NATJECATELJI!$A:$H,2,FALSE)="","",VLOOKUP($D19,NATJECATELJI!$A:$H,2,FALSE)),""))</f>
        <v/>
      </c>
      <c r="F19" s="53" t="str">
        <f>IF($D19="","",_xlfn.IFNA(IF(VLOOKUP($D19,NATJECATELJI!$A:$H,3,FALSE)="","",VLOOKUP($D19,NATJECATELJI!$A:$H,3,FALSE)),""))</f>
        <v/>
      </c>
      <c r="G19" s="53"/>
      <c r="H19" s="53"/>
      <c r="I19" s="54"/>
      <c r="J19" s="54"/>
      <c r="K19" s="62"/>
      <c r="L19" s="70"/>
    </row>
    <row r="20" spans="1:12" ht="14.25" customHeight="1">
      <c r="A20" s="60"/>
      <c r="B20" s="60"/>
      <c r="C20" s="61"/>
      <c r="D20" s="61"/>
      <c r="E20" s="53" t="str">
        <f>IF($D20="","",_xlfn.IFNA(IF(VLOOKUP($D20,NATJECATELJI!$A:$H,2,FALSE)="","",VLOOKUP($D20,NATJECATELJI!$A:$H,2,FALSE)),""))</f>
        <v/>
      </c>
      <c r="F20" s="53" t="str">
        <f>IF($D20="","",_xlfn.IFNA(IF(VLOOKUP($D20,NATJECATELJI!$A:$H,3,FALSE)="","",VLOOKUP($D20,NATJECATELJI!$A:$H,3,FALSE)),""))</f>
        <v/>
      </c>
      <c r="G20" s="53"/>
      <c r="H20" s="53"/>
      <c r="I20" s="54"/>
      <c r="J20" s="54"/>
      <c r="K20" s="62"/>
      <c r="L20" s="70"/>
    </row>
    <row r="21" spans="1:12" ht="14.25" customHeight="1">
      <c r="A21" s="60"/>
      <c r="B21" s="60"/>
      <c r="C21" s="61"/>
      <c r="D21" s="61"/>
      <c r="E21" s="53" t="str">
        <f>IF($D21="","",_xlfn.IFNA(IF(VLOOKUP($D21,NATJECATELJI!$A:$H,2,FALSE)="","",VLOOKUP($D21,NATJECATELJI!$A:$H,2,FALSE)),""))</f>
        <v/>
      </c>
      <c r="F21" s="53" t="str">
        <f>IF($D21="","",_xlfn.IFNA(IF(VLOOKUP($D21,NATJECATELJI!$A:$H,3,FALSE)="","",VLOOKUP($D21,NATJECATELJI!$A:$H,3,FALSE)),""))</f>
        <v/>
      </c>
      <c r="G21" s="53"/>
      <c r="H21" s="53"/>
      <c r="I21" s="54"/>
      <c r="J21" s="54"/>
      <c r="K21" s="62"/>
      <c r="L21" s="70"/>
    </row>
    <row r="22" spans="1:12" ht="14.25" customHeight="1">
      <c r="A22" s="60"/>
      <c r="B22" s="60"/>
      <c r="C22" s="61"/>
      <c r="D22" s="61"/>
      <c r="E22" s="53" t="str">
        <f>IF($D22="","",_xlfn.IFNA(IF(VLOOKUP($D22,NATJECATELJI!$A:$H,2,FALSE)="","",VLOOKUP($D22,NATJECATELJI!$A:$H,2,FALSE)),""))</f>
        <v/>
      </c>
      <c r="F22" s="53" t="str">
        <f>IF($D22="","",_xlfn.IFNA(IF(VLOOKUP($D22,NATJECATELJI!$A:$H,3,FALSE)="","",VLOOKUP($D22,NATJECATELJI!$A:$H,3,FALSE)),""))</f>
        <v/>
      </c>
      <c r="G22" s="53"/>
      <c r="H22" s="53"/>
      <c r="I22" s="54"/>
      <c r="J22" s="54"/>
      <c r="K22" s="62"/>
      <c r="L22" s="70"/>
    </row>
    <row r="23" spans="1:12" ht="14.25" customHeight="1">
      <c r="A23" s="60"/>
      <c r="B23" s="60"/>
      <c r="C23" s="61"/>
      <c r="D23" s="61"/>
      <c r="E23" s="53" t="str">
        <f>IF($D23="","",_xlfn.IFNA(IF(VLOOKUP($D23,NATJECATELJI!$A:$H,2,FALSE)="","",VLOOKUP($D23,NATJECATELJI!$A:$H,2,FALSE)),""))</f>
        <v/>
      </c>
      <c r="F23" s="53" t="str">
        <f>IF($D23="","",_xlfn.IFNA(IF(VLOOKUP($D23,NATJECATELJI!$A:$H,3,FALSE)="","",VLOOKUP($D23,NATJECATELJI!$A:$H,3,FALSE)),""))</f>
        <v/>
      </c>
      <c r="G23" s="53"/>
      <c r="H23" s="53"/>
      <c r="I23" s="54"/>
      <c r="J23" s="54"/>
      <c r="K23" s="62"/>
      <c r="L23" s="70"/>
    </row>
    <row r="24" spans="1:12" ht="14.25" customHeight="1">
      <c r="A24" s="60"/>
      <c r="B24" s="60"/>
      <c r="C24" s="61"/>
      <c r="D24" s="61"/>
      <c r="E24" s="53" t="str">
        <f>IF($D24="","",_xlfn.IFNA(IF(VLOOKUP($D24,NATJECATELJI!$A:$H,2,FALSE)="","",VLOOKUP($D24,NATJECATELJI!$A:$H,2,FALSE)),""))</f>
        <v/>
      </c>
      <c r="F24" s="53" t="str">
        <f>IF($D24="","",_xlfn.IFNA(IF(VLOOKUP($D24,NATJECATELJI!$A:$H,3,FALSE)="","",VLOOKUP($D24,NATJECATELJI!$A:$H,3,FALSE)),""))</f>
        <v/>
      </c>
      <c r="G24" s="53"/>
      <c r="H24" s="53"/>
      <c r="I24" s="54"/>
      <c r="J24" s="54"/>
      <c r="K24" s="62"/>
      <c r="L24" s="70"/>
    </row>
    <row r="25" spans="1:12" ht="14.25" customHeight="1">
      <c r="A25" s="60"/>
      <c r="B25" s="60"/>
      <c r="C25" s="61"/>
      <c r="D25" s="61"/>
      <c r="E25" s="53" t="str">
        <f>IF($D25="","",_xlfn.IFNA(IF(VLOOKUP($D25,NATJECATELJI!$A:$H,2,FALSE)="","",VLOOKUP($D25,NATJECATELJI!$A:$H,2,FALSE)),""))</f>
        <v/>
      </c>
      <c r="F25" s="53" t="str">
        <f>IF($D25="","",_xlfn.IFNA(IF(VLOOKUP($D25,NATJECATELJI!$A:$H,3,FALSE)="","",VLOOKUP($D25,NATJECATELJI!$A:$H,3,FALSE)),""))</f>
        <v/>
      </c>
      <c r="G25" s="53"/>
      <c r="H25" s="53"/>
      <c r="I25" s="54"/>
      <c r="J25" s="54"/>
      <c r="K25" s="62"/>
      <c r="L25" s="70"/>
    </row>
    <row r="26" spans="1:12" ht="14.25" customHeight="1">
      <c r="A26" s="60"/>
      <c r="B26" s="60"/>
      <c r="C26" s="61"/>
      <c r="D26" s="61"/>
      <c r="E26" s="53" t="str">
        <f>IF($D26="","",_xlfn.IFNA(IF(VLOOKUP($D26,NATJECATELJI!$A:$H,2,FALSE)="","",VLOOKUP($D26,NATJECATELJI!$A:$H,2,FALSE)),""))</f>
        <v/>
      </c>
      <c r="F26" s="53" t="str">
        <f>IF($D26="","",_xlfn.IFNA(IF(VLOOKUP($D26,NATJECATELJI!$A:$H,3,FALSE)="","",VLOOKUP($D26,NATJECATELJI!$A:$H,3,FALSE)),""))</f>
        <v/>
      </c>
      <c r="G26" s="53"/>
      <c r="H26" s="53"/>
      <c r="I26" s="54"/>
      <c r="J26" s="54"/>
      <c r="K26" s="62"/>
      <c r="L26" s="70"/>
    </row>
    <row r="27" spans="1:12" ht="14.25" customHeight="1">
      <c r="A27" s="60"/>
      <c r="B27" s="60"/>
      <c r="C27" s="61"/>
      <c r="D27" s="61"/>
      <c r="E27" s="53" t="str">
        <f>IF($D27="","",_xlfn.IFNA(IF(VLOOKUP($D27,NATJECATELJI!$A:$H,2,FALSE)="","",VLOOKUP($D27,NATJECATELJI!$A:$H,2,FALSE)),""))</f>
        <v/>
      </c>
      <c r="F27" s="53" t="str">
        <f>IF($D27="","",_xlfn.IFNA(IF(VLOOKUP($D27,NATJECATELJI!$A:$H,3,FALSE)="","",VLOOKUP($D27,NATJECATELJI!$A:$H,3,FALSE)),""))</f>
        <v/>
      </c>
      <c r="G27" s="53"/>
      <c r="H27" s="53"/>
      <c r="I27" s="54"/>
      <c r="J27" s="54"/>
      <c r="K27" s="62"/>
      <c r="L27" s="70"/>
    </row>
    <row r="28" spans="1:12" ht="14.25" customHeight="1">
      <c r="A28" s="60"/>
      <c r="B28" s="60"/>
      <c r="C28" s="61"/>
      <c r="D28" s="61"/>
      <c r="E28" s="53" t="str">
        <f>IF($D28="","",_xlfn.IFNA(IF(VLOOKUP($D28,NATJECATELJI!$A:$H,2,FALSE)="","",VLOOKUP($D28,NATJECATELJI!$A:$H,2,FALSE)),""))</f>
        <v/>
      </c>
      <c r="F28" s="53" t="str">
        <f>IF($D28="","",_xlfn.IFNA(IF(VLOOKUP($D28,NATJECATELJI!$A:$H,3,FALSE)="","",VLOOKUP($D28,NATJECATELJI!$A:$H,3,FALSE)),""))</f>
        <v/>
      </c>
      <c r="G28" s="53"/>
      <c r="H28" s="53"/>
      <c r="I28" s="54"/>
      <c r="J28" s="54"/>
      <c r="K28" s="62"/>
      <c r="L28" s="70"/>
    </row>
    <row r="29" spans="1:12" ht="14.25" customHeight="1">
      <c r="A29" s="60"/>
      <c r="B29" s="60"/>
      <c r="C29" s="61"/>
      <c r="D29" s="61"/>
      <c r="E29" s="53" t="str">
        <f>IF($D29="","",_xlfn.IFNA(IF(VLOOKUP($D29,NATJECATELJI!$A:$H,2,FALSE)="","",VLOOKUP($D29,NATJECATELJI!$A:$H,2,FALSE)),""))</f>
        <v/>
      </c>
      <c r="F29" s="53" t="str">
        <f>IF($D29="","",_xlfn.IFNA(IF(VLOOKUP($D29,NATJECATELJI!$A:$H,3,FALSE)="","",VLOOKUP($D29,NATJECATELJI!$A:$H,3,FALSE)),""))</f>
        <v/>
      </c>
      <c r="G29" s="53"/>
      <c r="H29" s="53"/>
      <c r="I29" s="54"/>
      <c r="J29" s="54"/>
      <c r="K29" s="62"/>
      <c r="L29" s="70"/>
    </row>
    <row r="30" spans="1:12" ht="14.25" customHeight="1">
      <c r="A30" s="60"/>
      <c r="B30" s="60"/>
      <c r="C30" s="61"/>
      <c r="D30" s="61"/>
      <c r="E30" s="53" t="str">
        <f>IF($D30="","",_xlfn.IFNA(IF(VLOOKUP($D30,NATJECATELJI!$A:$H,2,FALSE)="","",VLOOKUP($D30,NATJECATELJI!$A:$H,2,FALSE)),""))</f>
        <v/>
      </c>
      <c r="F30" s="53" t="str">
        <f>IF($D30="","",_xlfn.IFNA(IF(VLOOKUP($D30,NATJECATELJI!$A:$H,3,FALSE)="","",VLOOKUP($D30,NATJECATELJI!$A:$H,3,FALSE)),""))</f>
        <v/>
      </c>
      <c r="G30" s="53"/>
      <c r="H30" s="53"/>
      <c r="I30" s="54"/>
      <c r="J30" s="54"/>
      <c r="K30" s="62"/>
      <c r="L30" s="70"/>
    </row>
    <row r="31" spans="1:12" ht="14.25" customHeight="1">
      <c r="A31" s="60"/>
      <c r="B31" s="60"/>
      <c r="C31" s="61"/>
      <c r="D31" s="61"/>
      <c r="E31" s="53" t="str">
        <f>IF($D31="","",_xlfn.IFNA(IF(VLOOKUP($D31,NATJECATELJI!$A:$H,2,FALSE)="","",VLOOKUP($D31,NATJECATELJI!$A:$H,2,FALSE)),""))</f>
        <v/>
      </c>
      <c r="F31" s="53" t="str">
        <f>IF($D31="","",_xlfn.IFNA(IF(VLOOKUP($D31,NATJECATELJI!$A:$H,3,FALSE)="","",VLOOKUP($D31,NATJECATELJI!$A:$H,3,FALSE)),""))</f>
        <v/>
      </c>
      <c r="G31" s="53"/>
      <c r="H31" s="53"/>
      <c r="I31" s="54"/>
      <c r="J31" s="54"/>
      <c r="K31" s="62"/>
      <c r="L31" s="70"/>
    </row>
    <row r="32" spans="1:12" ht="14.25" customHeight="1">
      <c r="A32" s="60"/>
      <c r="B32" s="60"/>
      <c r="C32" s="61"/>
      <c r="D32" s="61"/>
      <c r="E32" s="53" t="str">
        <f>IF($D32="","",_xlfn.IFNA(IF(VLOOKUP($D32,NATJECATELJI!$A:$H,2,FALSE)="","",VLOOKUP($D32,NATJECATELJI!$A:$H,2,FALSE)),""))</f>
        <v/>
      </c>
      <c r="F32" s="53" t="str">
        <f>IF($D32="","",_xlfn.IFNA(IF(VLOOKUP($D32,NATJECATELJI!$A:$H,3,FALSE)="","",VLOOKUP($D32,NATJECATELJI!$A:$H,3,FALSE)),""))</f>
        <v/>
      </c>
      <c r="G32" s="53"/>
      <c r="H32" s="53"/>
      <c r="I32" s="54"/>
      <c r="J32" s="54"/>
      <c r="K32" s="62"/>
      <c r="L32" s="70"/>
    </row>
    <row r="33" spans="1:12" ht="14.25" customHeight="1">
      <c r="A33" s="60"/>
      <c r="B33" s="60"/>
      <c r="C33" s="61"/>
      <c r="D33" s="61"/>
      <c r="E33" s="53" t="str">
        <f>IF($D33="","",_xlfn.IFNA(IF(VLOOKUP($D33,NATJECATELJI!$A:$H,2,FALSE)="","",VLOOKUP($D33,NATJECATELJI!$A:$H,2,FALSE)),""))</f>
        <v/>
      </c>
      <c r="F33" s="53" t="str">
        <f>IF($D33="","",_xlfn.IFNA(IF(VLOOKUP($D33,NATJECATELJI!$A:$H,3,FALSE)="","",VLOOKUP($D33,NATJECATELJI!$A:$H,3,FALSE)),""))</f>
        <v/>
      </c>
      <c r="G33" s="53"/>
      <c r="H33" s="53"/>
      <c r="I33" s="54"/>
      <c r="J33" s="54"/>
      <c r="K33" s="62"/>
      <c r="L33" s="70"/>
    </row>
    <row r="34" spans="1:12" ht="14.25" customHeight="1">
      <c r="A34" s="60"/>
      <c r="B34" s="60"/>
      <c r="C34" s="61"/>
      <c r="D34" s="61"/>
      <c r="E34" s="53" t="str">
        <f>IF($D34="","",_xlfn.IFNA(IF(VLOOKUP($D34,NATJECATELJI!$A:$H,2,FALSE)="","",VLOOKUP($D34,NATJECATELJI!$A:$H,2,FALSE)),""))</f>
        <v/>
      </c>
      <c r="F34" s="53" t="str">
        <f>IF($D34="","",_xlfn.IFNA(IF(VLOOKUP($D34,NATJECATELJI!$A:$H,3,FALSE)="","",VLOOKUP($D34,NATJECATELJI!$A:$H,3,FALSE)),""))</f>
        <v/>
      </c>
      <c r="G34" s="53"/>
      <c r="H34" s="53"/>
      <c r="I34" s="54"/>
      <c r="J34" s="54"/>
      <c r="K34" s="62"/>
      <c r="L34" s="70"/>
    </row>
    <row r="35" spans="1:12" ht="14.25" customHeight="1">
      <c r="A35" s="60"/>
      <c r="B35" s="60"/>
      <c r="C35" s="61"/>
      <c r="D35" s="61"/>
      <c r="E35" s="53" t="str">
        <f>IF($D35="","",_xlfn.IFNA(IF(VLOOKUP($D35,NATJECATELJI!$A:$H,2,FALSE)="","",VLOOKUP($D35,NATJECATELJI!$A:$H,2,FALSE)),""))</f>
        <v/>
      </c>
      <c r="F35" s="53" t="str">
        <f>IF($D35="","",_xlfn.IFNA(IF(VLOOKUP($D35,NATJECATELJI!$A:$H,3,FALSE)="","",VLOOKUP($D35,NATJECATELJI!$A:$H,3,FALSE)),""))</f>
        <v/>
      </c>
      <c r="G35" s="53"/>
      <c r="H35" s="53"/>
      <c r="I35" s="54"/>
      <c r="J35" s="54"/>
      <c r="K35" s="62"/>
      <c r="L35" s="70"/>
    </row>
    <row r="36" spans="1:12" ht="14.25" customHeight="1">
      <c r="A36" s="60"/>
      <c r="B36" s="60"/>
      <c r="C36" s="61"/>
      <c r="D36" s="61"/>
      <c r="E36" s="53" t="str">
        <f>IF($D36="","",_xlfn.IFNA(IF(VLOOKUP($D36,NATJECATELJI!$A:$H,2,FALSE)="","",VLOOKUP($D36,NATJECATELJI!$A:$H,2,FALSE)),""))</f>
        <v/>
      </c>
      <c r="F36" s="53" t="str">
        <f>IF($D36="","",_xlfn.IFNA(IF(VLOOKUP($D36,NATJECATELJI!$A:$H,3,FALSE)="","",VLOOKUP($D36,NATJECATELJI!$A:$H,3,FALSE)),""))</f>
        <v/>
      </c>
      <c r="G36" s="53"/>
      <c r="H36" s="53"/>
      <c r="I36" s="54"/>
      <c r="J36" s="54"/>
      <c r="K36" s="62"/>
      <c r="L36" s="70"/>
    </row>
    <row r="37" spans="1:12" ht="14.25" customHeight="1">
      <c r="A37" s="60"/>
      <c r="B37" s="60"/>
      <c r="C37" s="61"/>
      <c r="D37" s="61"/>
      <c r="E37" s="53" t="str">
        <f>IF($D37="","",_xlfn.IFNA(IF(VLOOKUP($D37,NATJECATELJI!$A:$H,2,FALSE)="","",VLOOKUP($D37,NATJECATELJI!$A:$H,2,FALSE)),""))</f>
        <v/>
      </c>
      <c r="F37" s="53" t="str">
        <f>IF($D37="","",_xlfn.IFNA(IF(VLOOKUP($D37,NATJECATELJI!$A:$H,3,FALSE)="","",VLOOKUP($D37,NATJECATELJI!$A:$H,3,FALSE)),""))</f>
        <v/>
      </c>
      <c r="G37" s="53"/>
      <c r="H37" s="53"/>
      <c r="I37" s="54"/>
      <c r="J37" s="54"/>
      <c r="K37" s="62"/>
      <c r="L37" s="70"/>
    </row>
    <row r="38" spans="1:12" ht="14.25" customHeight="1">
      <c r="A38" s="60"/>
      <c r="B38" s="60"/>
      <c r="C38" s="61"/>
      <c r="D38" s="61"/>
      <c r="E38" s="53" t="str">
        <f>IF($D38="","",_xlfn.IFNA(IF(VLOOKUP($D38,NATJECATELJI!$A:$H,2,FALSE)="","",VLOOKUP($D38,NATJECATELJI!$A:$H,2,FALSE)),""))</f>
        <v/>
      </c>
      <c r="F38" s="53" t="str">
        <f>IF($D38="","",_xlfn.IFNA(IF(VLOOKUP($D38,NATJECATELJI!$A:$H,3,FALSE)="","",VLOOKUP($D38,NATJECATELJI!$A:$H,3,FALSE)),""))</f>
        <v/>
      </c>
      <c r="G38" s="53"/>
      <c r="H38" s="53"/>
      <c r="I38" s="54"/>
      <c r="J38" s="54"/>
      <c r="K38" s="62"/>
      <c r="L38" s="70"/>
    </row>
    <row r="39" spans="1:12" ht="14.25" customHeight="1">
      <c r="A39" s="60"/>
      <c r="B39" s="60"/>
      <c r="C39" s="61"/>
      <c r="D39" s="61"/>
      <c r="E39" s="53" t="str">
        <f>IF($D39="","",_xlfn.IFNA(IF(VLOOKUP($D39,NATJECATELJI!$A:$H,2,FALSE)="","",VLOOKUP($D39,NATJECATELJI!$A:$H,2,FALSE)),""))</f>
        <v/>
      </c>
      <c r="F39" s="53" t="str">
        <f>IF($D39="","",_xlfn.IFNA(IF(VLOOKUP($D39,NATJECATELJI!$A:$H,3,FALSE)="","",VLOOKUP($D39,NATJECATELJI!$A:$H,3,FALSE)),""))</f>
        <v/>
      </c>
      <c r="G39" s="53"/>
      <c r="H39" s="53"/>
      <c r="I39" s="54"/>
      <c r="J39" s="54"/>
      <c r="K39" s="62"/>
      <c r="L39" s="70"/>
    </row>
    <row r="40" spans="1:12" ht="14.25" customHeight="1">
      <c r="A40" s="60"/>
      <c r="B40" s="60"/>
      <c r="C40" s="61"/>
      <c r="D40" s="61"/>
      <c r="E40" s="53" t="str">
        <f>IF($D40="","",_xlfn.IFNA(IF(VLOOKUP($D40,NATJECATELJI!$A:$H,2,FALSE)="","",VLOOKUP($D40,NATJECATELJI!$A:$H,2,FALSE)),""))</f>
        <v/>
      </c>
      <c r="F40" s="53" t="str">
        <f>IF($D40="","",_xlfn.IFNA(IF(VLOOKUP($D40,NATJECATELJI!$A:$H,3,FALSE)="","",VLOOKUP($D40,NATJECATELJI!$A:$H,3,FALSE)),""))</f>
        <v/>
      </c>
      <c r="G40" s="53"/>
      <c r="H40" s="53"/>
      <c r="I40" s="54"/>
      <c r="J40" s="54"/>
      <c r="K40" s="62"/>
      <c r="L40" s="70"/>
    </row>
    <row r="41" spans="1:12" ht="14.25" customHeight="1">
      <c r="A41" s="60"/>
      <c r="B41" s="60"/>
      <c r="C41" s="61"/>
      <c r="D41" s="61"/>
      <c r="E41" s="53" t="str">
        <f>IF($D41="","",_xlfn.IFNA(IF(VLOOKUP($D41,NATJECATELJI!$A:$H,2,FALSE)="","",VLOOKUP($D41,NATJECATELJI!$A:$H,2,FALSE)),""))</f>
        <v/>
      </c>
      <c r="F41" s="53" t="str">
        <f>IF($D41="","",_xlfn.IFNA(IF(VLOOKUP($D41,NATJECATELJI!$A:$H,3,FALSE)="","",VLOOKUP($D41,NATJECATELJI!$A:$H,3,FALSE)),""))</f>
        <v/>
      </c>
      <c r="G41" s="53"/>
      <c r="H41" s="53"/>
      <c r="I41" s="54"/>
      <c r="J41" s="54"/>
      <c r="K41" s="62"/>
      <c r="L41" s="70"/>
    </row>
    <row r="42" spans="1:12" ht="14.25" customHeight="1">
      <c r="A42" s="60"/>
      <c r="B42" s="60"/>
      <c r="C42" s="61"/>
      <c r="D42" s="61"/>
      <c r="E42" s="53" t="str">
        <f>IF($D42="","",_xlfn.IFNA(IF(VLOOKUP($D42,NATJECATELJI!$A:$H,2,FALSE)="","",VLOOKUP($D42,NATJECATELJI!$A:$H,2,FALSE)),""))</f>
        <v/>
      </c>
      <c r="F42" s="53" t="str">
        <f>IF($D42="","",_xlfn.IFNA(IF(VLOOKUP($D42,NATJECATELJI!$A:$H,3,FALSE)="","",VLOOKUP($D42,NATJECATELJI!$A:$H,3,FALSE)),""))</f>
        <v/>
      </c>
      <c r="G42" s="53"/>
      <c r="H42" s="53"/>
      <c r="I42" s="54"/>
      <c r="J42" s="54"/>
      <c r="K42" s="62"/>
      <c r="L42" s="70"/>
    </row>
    <row r="43" spans="1:12" ht="14.25" customHeight="1">
      <c r="A43" s="60"/>
      <c r="B43" s="60"/>
      <c r="C43" s="61"/>
      <c r="D43" s="61"/>
      <c r="E43" s="53" t="str">
        <f>IF($D43="","",_xlfn.IFNA(IF(VLOOKUP($D43,NATJECATELJI!$A:$H,2,FALSE)="","",VLOOKUP($D43,NATJECATELJI!$A:$H,2,FALSE)),""))</f>
        <v/>
      </c>
      <c r="F43" s="53" t="str">
        <f>IF($D43="","",_xlfn.IFNA(IF(VLOOKUP($D43,NATJECATELJI!$A:$H,3,FALSE)="","",VLOOKUP($D43,NATJECATELJI!$A:$H,3,FALSE)),""))</f>
        <v/>
      </c>
      <c r="G43" s="53"/>
      <c r="H43" s="53"/>
      <c r="I43" s="54"/>
      <c r="J43" s="54"/>
      <c r="K43" s="62"/>
      <c r="L43" s="70"/>
    </row>
    <row r="44" spans="1:12" ht="14.25" customHeight="1">
      <c r="A44" s="60"/>
      <c r="B44" s="60"/>
      <c r="C44" s="61"/>
      <c r="D44" s="61"/>
      <c r="E44" s="53" t="str">
        <f>IF($D44="","",_xlfn.IFNA(IF(VLOOKUP($D44,NATJECATELJI!$A:$H,2,FALSE)="","",VLOOKUP($D44,NATJECATELJI!$A:$H,2,FALSE)),""))</f>
        <v/>
      </c>
      <c r="F44" s="53" t="str">
        <f>IF($D44="","",_xlfn.IFNA(IF(VLOOKUP($D44,NATJECATELJI!$A:$H,3,FALSE)="","",VLOOKUP($D44,NATJECATELJI!$A:$H,3,FALSE)),""))</f>
        <v/>
      </c>
      <c r="G44" s="53"/>
      <c r="H44" s="53"/>
      <c r="I44" s="54"/>
      <c r="J44" s="54"/>
      <c r="K44" s="62"/>
      <c r="L44" s="70"/>
    </row>
    <row r="45" spans="1:12" ht="14.25" customHeight="1">
      <c r="A45" s="60"/>
      <c r="B45" s="60"/>
      <c r="C45" s="61"/>
      <c r="D45" s="61"/>
      <c r="E45" s="53" t="str">
        <f>IF($D45="","",_xlfn.IFNA(IF(VLOOKUP($D45,NATJECATELJI!$A:$H,2,FALSE)="","",VLOOKUP($D45,NATJECATELJI!$A:$H,2,FALSE)),""))</f>
        <v/>
      </c>
      <c r="F45" s="53" t="str">
        <f>IF($D45="","",_xlfn.IFNA(IF(VLOOKUP($D45,NATJECATELJI!$A:$H,3,FALSE)="","",VLOOKUP($D45,NATJECATELJI!$A:$H,3,FALSE)),""))</f>
        <v/>
      </c>
      <c r="G45" s="53"/>
      <c r="H45" s="53"/>
      <c r="I45" s="54"/>
      <c r="J45" s="54"/>
      <c r="K45" s="62"/>
      <c r="L45" s="70"/>
    </row>
    <row r="46" spans="1:12" ht="14.25" customHeight="1">
      <c r="A46" s="60"/>
      <c r="B46" s="60"/>
      <c r="C46" s="61"/>
      <c r="D46" s="61"/>
      <c r="E46" s="53" t="str">
        <f>IF($D46="","",_xlfn.IFNA(IF(VLOOKUP($D46,NATJECATELJI!$A:$H,2,FALSE)="","",VLOOKUP($D46,NATJECATELJI!$A:$H,2,FALSE)),""))</f>
        <v/>
      </c>
      <c r="F46" s="53" t="str">
        <f>IF($D46="","",_xlfn.IFNA(IF(VLOOKUP($D46,NATJECATELJI!$A:$H,3,FALSE)="","",VLOOKUP($D46,NATJECATELJI!$A:$H,3,FALSE)),""))</f>
        <v/>
      </c>
      <c r="G46" s="53"/>
      <c r="H46" s="53"/>
      <c r="I46" s="54"/>
      <c r="J46" s="54"/>
      <c r="K46" s="62"/>
      <c r="L46" s="70"/>
    </row>
    <row r="47" spans="1:12" ht="14.25" customHeight="1">
      <c r="A47" s="60"/>
      <c r="B47" s="60"/>
      <c r="C47" s="61"/>
      <c r="D47" s="61"/>
      <c r="E47" s="53" t="str">
        <f>IF($D47="","",_xlfn.IFNA(IF(VLOOKUP($D47,NATJECATELJI!$A:$H,2,FALSE)="","",VLOOKUP($D47,NATJECATELJI!$A:$H,2,FALSE)),""))</f>
        <v/>
      </c>
      <c r="F47" s="53" t="str">
        <f>IF($D47="","",_xlfn.IFNA(IF(VLOOKUP($D47,NATJECATELJI!$A:$H,3,FALSE)="","",VLOOKUP($D47,NATJECATELJI!$A:$H,3,FALSE)),""))</f>
        <v/>
      </c>
      <c r="G47" s="53"/>
      <c r="H47" s="53"/>
      <c r="I47" s="54"/>
      <c r="J47" s="54"/>
      <c r="K47" s="62"/>
      <c r="L47" s="70"/>
    </row>
    <row r="48" spans="1:12" ht="14.25" customHeight="1">
      <c r="A48" s="60"/>
      <c r="B48" s="60"/>
      <c r="C48" s="61"/>
      <c r="D48" s="61"/>
      <c r="E48" s="53" t="str">
        <f>IF($D48="","",_xlfn.IFNA(IF(VLOOKUP($D48,NATJECATELJI!$A:$H,2,FALSE)="","",VLOOKUP($D48,NATJECATELJI!$A:$H,2,FALSE)),""))</f>
        <v/>
      </c>
      <c r="F48" s="53" t="str">
        <f>IF($D48="","",_xlfn.IFNA(IF(VLOOKUP($D48,NATJECATELJI!$A:$H,3,FALSE)="","",VLOOKUP($D48,NATJECATELJI!$A:$H,3,FALSE)),""))</f>
        <v/>
      </c>
      <c r="G48" s="53"/>
      <c r="H48" s="53"/>
      <c r="I48" s="54"/>
      <c r="J48" s="54"/>
      <c r="K48" s="62"/>
      <c r="L48" s="70"/>
    </row>
    <row r="49" spans="1:12" ht="14.25" customHeight="1">
      <c r="A49" s="60"/>
      <c r="B49" s="60"/>
      <c r="C49" s="61"/>
      <c r="D49" s="61"/>
      <c r="E49" s="53" t="str">
        <f>IF($D49="","",_xlfn.IFNA(IF(VLOOKUP($D49,NATJECATELJI!$A:$H,2,FALSE)="","",VLOOKUP($D49,NATJECATELJI!$A:$H,2,FALSE)),""))</f>
        <v/>
      </c>
      <c r="F49" s="53" t="str">
        <f>IF($D49="","",_xlfn.IFNA(IF(VLOOKUP($D49,NATJECATELJI!$A:$H,3,FALSE)="","",VLOOKUP($D49,NATJECATELJI!$A:$H,3,FALSE)),""))</f>
        <v/>
      </c>
      <c r="G49" s="53"/>
      <c r="H49" s="53"/>
      <c r="I49" s="54"/>
      <c r="J49" s="54"/>
      <c r="K49" s="62"/>
      <c r="L49" s="70"/>
    </row>
    <row r="50" spans="1:12" ht="14.25" customHeight="1">
      <c r="A50" s="60"/>
      <c r="B50" s="60"/>
      <c r="C50" s="61"/>
      <c r="D50" s="61"/>
      <c r="E50" s="53" t="str">
        <f>IF($D50="","",_xlfn.IFNA(IF(VLOOKUP($D50,NATJECATELJI!$A:$H,2,FALSE)="","",VLOOKUP($D50,NATJECATELJI!$A:$H,2,FALSE)),""))</f>
        <v/>
      </c>
      <c r="F50" s="53" t="str">
        <f>IF($D50="","",_xlfn.IFNA(IF(VLOOKUP($D50,NATJECATELJI!$A:$H,3,FALSE)="","",VLOOKUP($D50,NATJECATELJI!$A:$H,3,FALSE)),""))</f>
        <v/>
      </c>
      <c r="G50" s="53"/>
      <c r="H50" s="53"/>
      <c r="I50" s="54"/>
      <c r="J50" s="54"/>
      <c r="K50" s="62"/>
      <c r="L50" s="70"/>
    </row>
    <row r="51" spans="1:12" ht="14.25" customHeight="1">
      <c r="A51" s="60"/>
      <c r="B51" s="60"/>
      <c r="C51" s="61"/>
      <c r="D51" s="61"/>
      <c r="E51" s="53" t="str">
        <f>IF($D51="","",_xlfn.IFNA(IF(VLOOKUP($D51,NATJECATELJI!$A:$H,2,FALSE)="","",VLOOKUP($D51,NATJECATELJI!$A:$H,2,FALSE)),""))</f>
        <v/>
      </c>
      <c r="F51" s="53" t="str">
        <f>IF($D51="","",_xlfn.IFNA(IF(VLOOKUP($D51,NATJECATELJI!$A:$H,3,FALSE)="","",VLOOKUP($D51,NATJECATELJI!$A:$H,3,FALSE)),""))</f>
        <v/>
      </c>
      <c r="G51" s="53"/>
      <c r="H51" s="53"/>
      <c r="I51" s="54"/>
      <c r="J51" s="54"/>
      <c r="K51" s="62"/>
      <c r="L51" s="70"/>
    </row>
    <row r="52" spans="1:12" ht="14.25" customHeight="1">
      <c r="A52" s="60"/>
      <c r="B52" s="60"/>
      <c r="C52" s="61"/>
      <c r="D52" s="61"/>
      <c r="E52" s="53" t="str">
        <f>IF($D52="","",_xlfn.IFNA(IF(VLOOKUP($D52,NATJECATELJI!$A:$H,2,FALSE)="","",VLOOKUP($D52,NATJECATELJI!$A:$H,2,FALSE)),""))</f>
        <v/>
      </c>
      <c r="F52" s="53" t="str">
        <f>IF($D52="","",_xlfn.IFNA(IF(VLOOKUP($D52,NATJECATELJI!$A:$H,3,FALSE)="","",VLOOKUP($D52,NATJECATELJI!$A:$H,3,FALSE)),""))</f>
        <v/>
      </c>
      <c r="G52" s="53"/>
      <c r="H52" s="53"/>
      <c r="I52" s="54"/>
      <c r="J52" s="54"/>
      <c r="K52" s="62"/>
      <c r="L52" s="70"/>
    </row>
    <row r="53" spans="1:12" ht="14.25" customHeight="1">
      <c r="A53" s="60"/>
      <c r="B53" s="60"/>
      <c r="C53" s="61"/>
      <c r="D53" s="61"/>
      <c r="E53" s="53" t="str">
        <f>IF($D53="","",_xlfn.IFNA(IF(VLOOKUP($D53,NATJECATELJI!$A:$H,2,FALSE)="","",VLOOKUP($D53,NATJECATELJI!$A:$H,2,FALSE)),""))</f>
        <v/>
      </c>
      <c r="F53" s="53" t="str">
        <f>IF($D53="","",_xlfn.IFNA(IF(VLOOKUP($D53,NATJECATELJI!$A:$H,3,FALSE)="","",VLOOKUP($D53,NATJECATELJI!$A:$H,3,FALSE)),""))</f>
        <v/>
      </c>
      <c r="G53" s="53"/>
      <c r="H53" s="53"/>
      <c r="I53" s="54"/>
      <c r="J53" s="54"/>
      <c r="K53" s="62"/>
      <c r="L53" s="70"/>
    </row>
    <row r="54" spans="1:12" ht="14.25" customHeight="1">
      <c r="A54" s="60"/>
      <c r="B54" s="60"/>
      <c r="C54" s="61"/>
      <c r="D54" s="61"/>
      <c r="E54" s="53" t="str">
        <f>IF($D54="","",_xlfn.IFNA(IF(VLOOKUP($D54,NATJECATELJI!$A:$H,2,FALSE)="","",VLOOKUP($D54,NATJECATELJI!$A:$H,2,FALSE)),""))</f>
        <v/>
      </c>
      <c r="F54" s="53" t="str">
        <f>IF($D54="","",_xlfn.IFNA(IF(VLOOKUP($D54,NATJECATELJI!$A:$H,3,FALSE)="","",VLOOKUP($D54,NATJECATELJI!$A:$H,3,FALSE)),""))</f>
        <v/>
      </c>
      <c r="G54" s="53"/>
      <c r="H54" s="53"/>
      <c r="I54" s="54"/>
      <c r="J54" s="54"/>
      <c r="K54" s="62"/>
      <c r="L54" s="70"/>
    </row>
    <row r="55" spans="1:12" ht="14.25" customHeight="1">
      <c r="A55" s="60"/>
      <c r="B55" s="60"/>
      <c r="C55" s="61"/>
      <c r="D55" s="61"/>
      <c r="E55" s="53" t="str">
        <f>IF($D55="","",_xlfn.IFNA(IF(VLOOKUP($D55,NATJECATELJI!$A:$H,2,FALSE)="","",VLOOKUP($D55,NATJECATELJI!$A:$H,2,FALSE)),""))</f>
        <v/>
      </c>
      <c r="F55" s="53" t="str">
        <f>IF($D55="","",_xlfn.IFNA(IF(VLOOKUP($D55,NATJECATELJI!$A:$H,3,FALSE)="","",VLOOKUP($D55,NATJECATELJI!$A:$H,3,FALSE)),""))</f>
        <v/>
      </c>
      <c r="G55" s="53"/>
      <c r="H55" s="53"/>
      <c r="I55" s="54"/>
      <c r="J55" s="54"/>
      <c r="K55" s="62"/>
      <c r="L55" s="70"/>
    </row>
    <row r="56" spans="1:12" ht="14.25" customHeight="1">
      <c r="A56" s="60"/>
      <c r="B56" s="60"/>
      <c r="C56" s="61"/>
      <c r="D56" s="61"/>
      <c r="E56" s="53" t="str">
        <f>IF($D56="","",_xlfn.IFNA(IF(VLOOKUP($D56,NATJECATELJI!$A:$H,2,FALSE)="","",VLOOKUP($D56,NATJECATELJI!$A:$H,2,FALSE)),""))</f>
        <v/>
      </c>
      <c r="F56" s="53" t="str">
        <f>IF($D56="","",_xlfn.IFNA(IF(VLOOKUP($D56,NATJECATELJI!$A:$H,3,FALSE)="","",VLOOKUP($D56,NATJECATELJI!$A:$H,3,FALSE)),""))</f>
        <v/>
      </c>
      <c r="G56" s="53"/>
      <c r="H56" s="53"/>
      <c r="I56" s="54"/>
      <c r="J56" s="54"/>
      <c r="K56" s="62"/>
      <c r="L56" s="70"/>
    </row>
    <row r="57" spans="1:12" ht="14.25" customHeight="1">
      <c r="A57" s="60"/>
      <c r="B57" s="60"/>
      <c r="C57" s="61"/>
      <c r="D57" s="61"/>
      <c r="E57" s="53" t="str">
        <f>IF($D57="","",_xlfn.IFNA(IF(VLOOKUP($D57,NATJECATELJI!$A:$H,2,FALSE)="","",VLOOKUP($D57,NATJECATELJI!$A:$H,2,FALSE)),""))</f>
        <v/>
      </c>
      <c r="F57" s="53" t="str">
        <f>IF($D57="","",_xlfn.IFNA(IF(VLOOKUP($D57,NATJECATELJI!$A:$H,3,FALSE)="","",VLOOKUP($D57,NATJECATELJI!$A:$H,3,FALSE)),""))</f>
        <v/>
      </c>
      <c r="G57" s="53"/>
      <c r="H57" s="53"/>
      <c r="I57" s="54"/>
      <c r="J57" s="54"/>
      <c r="K57" s="62"/>
      <c r="L57" s="70"/>
    </row>
    <row r="58" spans="1:12" ht="14.25" customHeight="1">
      <c r="A58" s="60"/>
      <c r="B58" s="60"/>
      <c r="C58" s="61"/>
      <c r="D58" s="61"/>
      <c r="E58" s="53" t="str">
        <f>IF($D58="","",_xlfn.IFNA(IF(VLOOKUP($D58,NATJECATELJI!$A:$H,2,FALSE)="","",VLOOKUP($D58,NATJECATELJI!$A:$H,2,FALSE)),""))</f>
        <v/>
      </c>
      <c r="F58" s="53" t="str">
        <f>IF($D58="","",_xlfn.IFNA(IF(VLOOKUP($D58,NATJECATELJI!$A:$H,3,FALSE)="","",VLOOKUP($D58,NATJECATELJI!$A:$H,3,FALSE)),""))</f>
        <v/>
      </c>
      <c r="G58" s="53"/>
      <c r="H58" s="53"/>
      <c r="I58" s="54"/>
      <c r="J58" s="54"/>
      <c r="K58" s="62"/>
      <c r="L58" s="70"/>
    </row>
    <row r="59" spans="1:12" ht="14.25" customHeight="1">
      <c r="A59" s="60"/>
      <c r="B59" s="60"/>
      <c r="C59" s="61"/>
      <c r="D59" s="61"/>
      <c r="E59" s="53" t="str">
        <f>IF($D59="","",_xlfn.IFNA(IF(VLOOKUP($D59,NATJECATELJI!$A:$H,2,FALSE)="","",VLOOKUP($D59,NATJECATELJI!$A:$H,2,FALSE)),""))</f>
        <v/>
      </c>
      <c r="F59" s="53" t="str">
        <f>IF($D59="","",_xlfn.IFNA(IF(VLOOKUP($D59,NATJECATELJI!$A:$H,3,FALSE)="","",VLOOKUP($D59,NATJECATELJI!$A:$H,3,FALSE)),""))</f>
        <v/>
      </c>
      <c r="G59" s="53"/>
      <c r="H59" s="53"/>
      <c r="I59" s="54"/>
      <c r="J59" s="54"/>
      <c r="K59" s="62"/>
      <c r="L59" s="70"/>
    </row>
    <row r="60" spans="1:12" ht="14.25" customHeight="1">
      <c r="A60" s="60"/>
      <c r="B60" s="60"/>
      <c r="C60" s="61"/>
      <c r="D60" s="61"/>
      <c r="E60" s="53" t="str">
        <f>IF($D60="","",_xlfn.IFNA(IF(VLOOKUP($D60,NATJECATELJI!$A:$H,2,FALSE)="","",VLOOKUP($D60,NATJECATELJI!$A:$H,2,FALSE)),""))</f>
        <v/>
      </c>
      <c r="F60" s="53" t="str">
        <f>IF($D60="","",_xlfn.IFNA(IF(VLOOKUP($D60,NATJECATELJI!$A:$H,3,FALSE)="","",VLOOKUP($D60,NATJECATELJI!$A:$H,3,FALSE)),""))</f>
        <v/>
      </c>
      <c r="G60" s="53"/>
      <c r="H60" s="53"/>
      <c r="I60" s="54"/>
      <c r="J60" s="54"/>
      <c r="K60" s="62"/>
      <c r="L60" s="70"/>
    </row>
    <row r="61" spans="1:12" ht="14.25" customHeight="1">
      <c r="A61" s="60"/>
      <c r="B61" s="60"/>
      <c r="C61" s="61"/>
      <c r="D61" s="61"/>
      <c r="E61" s="53" t="str">
        <f>IF($D61="","",_xlfn.IFNA(IF(VLOOKUP($D61,NATJECATELJI!$A:$H,2,FALSE)="","",VLOOKUP($D61,NATJECATELJI!$A:$H,2,FALSE)),""))</f>
        <v/>
      </c>
      <c r="F61" s="53" t="str">
        <f>IF($D61="","",_xlfn.IFNA(IF(VLOOKUP($D61,NATJECATELJI!$A:$H,3,FALSE)="","",VLOOKUP($D61,NATJECATELJI!$A:$H,3,FALSE)),""))</f>
        <v/>
      </c>
      <c r="G61" s="53"/>
      <c r="H61" s="53"/>
      <c r="I61" s="54"/>
      <c r="J61" s="54"/>
      <c r="K61" s="62"/>
      <c r="L61" s="70"/>
    </row>
    <row r="62" spans="1:12" ht="14.25" customHeight="1">
      <c r="A62" s="60"/>
      <c r="B62" s="60"/>
      <c r="C62" s="61"/>
      <c r="D62" s="61"/>
      <c r="E62" s="53" t="str">
        <f>IF($D62="","",_xlfn.IFNA(IF(VLOOKUP($D62,NATJECATELJI!$A:$H,2,FALSE)="","",VLOOKUP($D62,NATJECATELJI!$A:$H,2,FALSE)),""))</f>
        <v/>
      </c>
      <c r="F62" s="53" t="str">
        <f>IF($D62="","",_xlfn.IFNA(IF(VLOOKUP($D62,NATJECATELJI!$A:$H,3,FALSE)="","",VLOOKUP($D62,NATJECATELJI!$A:$H,3,FALSE)),""))</f>
        <v/>
      </c>
      <c r="G62" s="53"/>
      <c r="H62" s="53"/>
      <c r="I62" s="54"/>
      <c r="J62" s="54"/>
      <c r="K62" s="62"/>
      <c r="L62" s="70"/>
    </row>
    <row r="63" spans="1:12" ht="14.25" customHeight="1">
      <c r="A63" s="60"/>
      <c r="B63" s="60"/>
      <c r="C63" s="61"/>
      <c r="D63" s="61"/>
      <c r="E63" s="53" t="str">
        <f>IF($D63="","",_xlfn.IFNA(IF(VLOOKUP($D63,NATJECATELJI!$A:$H,2,FALSE)="","",VLOOKUP($D63,NATJECATELJI!$A:$H,2,FALSE)),""))</f>
        <v/>
      </c>
      <c r="F63" s="53" t="str">
        <f>IF($D63="","",_xlfn.IFNA(IF(VLOOKUP($D63,NATJECATELJI!$A:$H,3,FALSE)="","",VLOOKUP($D63,NATJECATELJI!$A:$H,3,FALSE)),""))</f>
        <v/>
      </c>
      <c r="G63" s="53"/>
      <c r="H63" s="53"/>
      <c r="I63" s="54"/>
      <c r="J63" s="54"/>
      <c r="K63" s="62"/>
      <c r="L63" s="70"/>
    </row>
    <row r="64" spans="1:12" ht="14.25" customHeight="1">
      <c r="A64" s="60"/>
      <c r="B64" s="60"/>
      <c r="C64" s="61"/>
      <c r="D64" s="61"/>
      <c r="E64" s="53" t="str">
        <f>IF($D64="","",_xlfn.IFNA(IF(VLOOKUP($D64,NATJECATELJI!$A:$H,2,FALSE)="","",VLOOKUP($D64,NATJECATELJI!$A:$H,2,FALSE)),""))</f>
        <v/>
      </c>
      <c r="F64" s="53" t="str">
        <f>IF($D64="","",_xlfn.IFNA(IF(VLOOKUP($D64,NATJECATELJI!$A:$H,3,FALSE)="","",VLOOKUP($D64,NATJECATELJI!$A:$H,3,FALSE)),""))</f>
        <v/>
      </c>
      <c r="G64" s="53"/>
      <c r="H64" s="53"/>
      <c r="I64" s="54"/>
      <c r="J64" s="54"/>
      <c r="K64" s="62"/>
      <c r="L64" s="70"/>
    </row>
    <row r="65" spans="1:12" ht="14.25" customHeight="1">
      <c r="A65" s="60"/>
      <c r="B65" s="60"/>
      <c r="C65" s="61"/>
      <c r="D65" s="61"/>
      <c r="E65" s="53" t="str">
        <f>IF($D65="","",_xlfn.IFNA(IF(VLOOKUP($D65,NATJECATELJI!$A:$H,2,FALSE)="","",VLOOKUP($D65,NATJECATELJI!$A:$H,2,FALSE)),""))</f>
        <v/>
      </c>
      <c r="F65" s="53" t="str">
        <f>IF($D65="","",_xlfn.IFNA(IF(VLOOKUP($D65,NATJECATELJI!$A:$H,3,FALSE)="","",VLOOKUP($D65,NATJECATELJI!$A:$H,3,FALSE)),""))</f>
        <v/>
      </c>
      <c r="G65" s="53"/>
      <c r="H65" s="53"/>
      <c r="I65" s="54"/>
      <c r="J65" s="54"/>
      <c r="K65" s="62"/>
      <c r="L65" s="70"/>
    </row>
    <row r="66" spans="1:12" ht="14.25" customHeight="1">
      <c r="A66" s="60"/>
      <c r="B66" s="60"/>
      <c r="C66" s="61"/>
      <c r="D66" s="61"/>
      <c r="E66" s="53" t="str">
        <f>IF($D66="","",_xlfn.IFNA(IF(VLOOKUP($D66,NATJECATELJI!$A:$H,2,FALSE)="","",VLOOKUP($D66,NATJECATELJI!$A:$H,2,FALSE)),""))</f>
        <v/>
      </c>
      <c r="F66" s="53" t="str">
        <f>IF($D66="","",_xlfn.IFNA(IF(VLOOKUP($D66,NATJECATELJI!$A:$H,3,FALSE)="","",VLOOKUP($D66,NATJECATELJI!$A:$H,3,FALSE)),""))</f>
        <v/>
      </c>
      <c r="G66" s="53"/>
      <c r="H66" s="53"/>
      <c r="I66" s="54"/>
      <c r="J66" s="54"/>
      <c r="K66" s="62"/>
      <c r="L66" s="70"/>
    </row>
    <row r="67" spans="1:12" ht="14.25" customHeight="1">
      <c r="A67" s="60"/>
      <c r="B67" s="60"/>
      <c r="C67" s="61"/>
      <c r="D67" s="61"/>
      <c r="E67" s="53" t="str">
        <f>IF($D67="","",_xlfn.IFNA(IF(VLOOKUP($D67,NATJECATELJI!$A:$H,2,FALSE)="","",VLOOKUP($D67,NATJECATELJI!$A:$H,2,FALSE)),""))</f>
        <v/>
      </c>
      <c r="F67" s="53" t="str">
        <f>IF($D67="","",_xlfn.IFNA(IF(VLOOKUP($D67,NATJECATELJI!$A:$H,3,FALSE)="","",VLOOKUP($D67,NATJECATELJI!$A:$H,3,FALSE)),""))</f>
        <v/>
      </c>
      <c r="G67" s="53"/>
      <c r="H67" s="53"/>
      <c r="I67" s="54"/>
      <c r="J67" s="54"/>
      <c r="K67" s="62"/>
      <c r="L67" s="70"/>
    </row>
    <row r="68" spans="1:12" ht="14.25" customHeight="1">
      <c r="A68" s="60"/>
      <c r="B68" s="60"/>
      <c r="C68" s="61"/>
      <c r="D68" s="61"/>
      <c r="E68" s="53" t="str">
        <f>IF($D68="","",_xlfn.IFNA(IF(VLOOKUP($D68,NATJECATELJI!$A:$H,2,FALSE)="","",VLOOKUP($D68,NATJECATELJI!$A:$H,2,FALSE)),""))</f>
        <v/>
      </c>
      <c r="F68" s="53" t="str">
        <f>IF($D68="","",_xlfn.IFNA(IF(VLOOKUP($D68,NATJECATELJI!$A:$H,3,FALSE)="","",VLOOKUP($D68,NATJECATELJI!$A:$H,3,FALSE)),""))</f>
        <v/>
      </c>
      <c r="G68" s="53"/>
      <c r="H68" s="53"/>
      <c r="I68" s="54"/>
      <c r="J68" s="54"/>
      <c r="K68" s="62"/>
      <c r="L68" s="70"/>
    </row>
    <row r="69" spans="1:12" ht="14.25" customHeight="1">
      <c r="A69" s="60"/>
      <c r="B69" s="60"/>
      <c r="C69" s="61"/>
      <c r="D69" s="61"/>
      <c r="E69" s="53" t="str">
        <f>IF($D69="","",_xlfn.IFNA(IF(VLOOKUP($D69,NATJECATELJI!$A:$H,2,FALSE)="","",VLOOKUP($D69,NATJECATELJI!$A:$H,2,FALSE)),""))</f>
        <v/>
      </c>
      <c r="F69" s="53" t="str">
        <f>IF($D69="","",_xlfn.IFNA(IF(VLOOKUP($D69,NATJECATELJI!$A:$H,3,FALSE)="","",VLOOKUP($D69,NATJECATELJI!$A:$H,3,FALSE)),""))</f>
        <v/>
      </c>
      <c r="G69" s="53"/>
      <c r="H69" s="53"/>
      <c r="I69" s="54"/>
      <c r="J69" s="54"/>
      <c r="K69" s="62"/>
      <c r="L69" s="70"/>
    </row>
    <row r="70" spans="1:12" ht="14.25" customHeight="1">
      <c r="A70" s="60"/>
      <c r="B70" s="60"/>
      <c r="C70" s="61"/>
      <c r="D70" s="61"/>
      <c r="E70" s="53" t="str">
        <f>IF($D70="","",_xlfn.IFNA(IF(VLOOKUP($D70,NATJECATELJI!$A:$H,2,FALSE)="","",VLOOKUP($D70,NATJECATELJI!$A:$H,2,FALSE)),""))</f>
        <v/>
      </c>
      <c r="F70" s="53" t="str">
        <f>IF($D70="","",_xlfn.IFNA(IF(VLOOKUP($D70,NATJECATELJI!$A:$H,3,FALSE)="","",VLOOKUP($D70,NATJECATELJI!$A:$H,3,FALSE)),""))</f>
        <v/>
      </c>
      <c r="G70" s="53"/>
      <c r="H70" s="53"/>
      <c r="I70" s="54"/>
      <c r="J70" s="54"/>
      <c r="K70" s="62"/>
      <c r="L70" s="70"/>
    </row>
    <row r="71" spans="1:12" ht="14.25" customHeight="1">
      <c r="A71" s="60"/>
      <c r="B71" s="60"/>
      <c r="C71" s="61"/>
      <c r="D71" s="61"/>
      <c r="E71" s="53" t="str">
        <f>IF($D71="","",_xlfn.IFNA(IF(VLOOKUP($D71,NATJECATELJI!$A:$H,2,FALSE)="","",VLOOKUP($D71,NATJECATELJI!$A:$H,2,FALSE)),""))</f>
        <v/>
      </c>
      <c r="F71" s="53" t="str">
        <f>IF($D71="","",_xlfn.IFNA(IF(VLOOKUP($D71,NATJECATELJI!$A:$H,3,FALSE)="","",VLOOKUP($D71,NATJECATELJI!$A:$H,3,FALSE)),""))</f>
        <v/>
      </c>
      <c r="G71" s="53"/>
      <c r="H71" s="53"/>
      <c r="I71" s="54"/>
      <c r="J71" s="54"/>
      <c r="K71" s="62"/>
      <c r="L71" s="70"/>
    </row>
    <row r="72" spans="1:12" ht="14.25" customHeight="1">
      <c r="A72" s="60"/>
      <c r="B72" s="60"/>
      <c r="C72" s="61"/>
      <c r="D72" s="61"/>
      <c r="E72" s="53" t="str">
        <f>IF($D72="","",_xlfn.IFNA(IF(VLOOKUP($D72,NATJECATELJI!$A:$H,2,FALSE)="","",VLOOKUP($D72,NATJECATELJI!$A:$H,2,FALSE)),""))</f>
        <v/>
      </c>
      <c r="F72" s="53" t="str">
        <f>IF($D72="","",_xlfn.IFNA(IF(VLOOKUP($D72,NATJECATELJI!$A:$H,3,FALSE)="","",VLOOKUP($D72,NATJECATELJI!$A:$H,3,FALSE)),""))</f>
        <v/>
      </c>
      <c r="G72" s="53"/>
      <c r="H72" s="53"/>
      <c r="I72" s="54"/>
      <c r="J72" s="54"/>
      <c r="K72" s="62"/>
      <c r="L72" s="70"/>
    </row>
    <row r="73" spans="1:12" ht="14.25" customHeight="1">
      <c r="A73" s="60"/>
      <c r="B73" s="60"/>
      <c r="C73" s="61"/>
      <c r="D73" s="61"/>
      <c r="E73" s="53" t="str">
        <f>IF($D73="","",_xlfn.IFNA(IF(VLOOKUP($D73,NATJECATELJI!$A:$H,2,FALSE)="","",VLOOKUP($D73,NATJECATELJI!$A:$H,2,FALSE)),""))</f>
        <v/>
      </c>
      <c r="F73" s="53" t="str">
        <f>IF($D73="","",_xlfn.IFNA(IF(VLOOKUP($D73,NATJECATELJI!$A:$H,3,FALSE)="","",VLOOKUP($D73,NATJECATELJI!$A:$H,3,FALSE)),""))</f>
        <v/>
      </c>
      <c r="G73" s="53"/>
      <c r="H73" s="53"/>
      <c r="I73" s="54"/>
      <c r="J73" s="54"/>
      <c r="K73" s="62"/>
      <c r="L73" s="70"/>
    </row>
    <row r="74" spans="1:12" ht="14.25" customHeight="1">
      <c r="A74" s="60"/>
      <c r="B74" s="60"/>
      <c r="C74" s="61"/>
      <c r="D74" s="61"/>
      <c r="E74" s="53" t="str">
        <f>IF($D74="","",_xlfn.IFNA(IF(VLOOKUP($D74,NATJECATELJI!$A:$H,2,FALSE)="","",VLOOKUP($D74,NATJECATELJI!$A:$H,2,FALSE)),""))</f>
        <v/>
      </c>
      <c r="F74" s="53" t="str">
        <f>IF($D74="","",_xlfn.IFNA(IF(VLOOKUP($D74,NATJECATELJI!$A:$H,3,FALSE)="","",VLOOKUP($D74,NATJECATELJI!$A:$H,3,FALSE)),""))</f>
        <v/>
      </c>
      <c r="G74" s="53"/>
      <c r="H74" s="53"/>
      <c r="I74" s="54"/>
      <c r="J74" s="54"/>
      <c r="K74" s="62"/>
      <c r="L74" s="70"/>
    </row>
    <row r="75" spans="1:12" ht="14.25" customHeight="1">
      <c r="A75" s="60"/>
      <c r="B75" s="60"/>
      <c r="C75" s="61"/>
      <c r="D75" s="61"/>
      <c r="E75" s="53" t="str">
        <f>IF($D75="","",_xlfn.IFNA(IF(VLOOKUP($D75,NATJECATELJI!$A:$H,2,FALSE)="","",VLOOKUP($D75,NATJECATELJI!$A:$H,2,FALSE)),""))</f>
        <v/>
      </c>
      <c r="F75" s="53" t="str">
        <f>IF($D75="","",_xlfn.IFNA(IF(VLOOKUP($D75,NATJECATELJI!$A:$H,3,FALSE)="","",VLOOKUP($D75,NATJECATELJI!$A:$H,3,FALSE)),""))</f>
        <v/>
      </c>
      <c r="G75" s="53"/>
      <c r="H75" s="53"/>
      <c r="I75" s="54"/>
      <c r="J75" s="54"/>
      <c r="K75" s="62"/>
      <c r="L75" s="70"/>
    </row>
    <row r="76" spans="1:12" ht="14.25" customHeight="1">
      <c r="A76" s="60"/>
      <c r="B76" s="60"/>
      <c r="C76" s="61"/>
      <c r="D76" s="61"/>
      <c r="E76" s="53" t="str">
        <f>IF($D76="","",_xlfn.IFNA(IF(VLOOKUP($D76,NATJECATELJI!$A:$H,2,FALSE)="","",VLOOKUP($D76,NATJECATELJI!$A:$H,2,FALSE)),""))</f>
        <v/>
      </c>
      <c r="F76" s="53" t="str">
        <f>IF($D76="","",_xlfn.IFNA(IF(VLOOKUP($D76,NATJECATELJI!$A:$H,3,FALSE)="","",VLOOKUP($D76,NATJECATELJI!$A:$H,3,FALSE)),""))</f>
        <v/>
      </c>
      <c r="G76" s="53"/>
      <c r="H76" s="53"/>
      <c r="I76" s="54"/>
      <c r="J76" s="54"/>
      <c r="K76" s="62"/>
      <c r="L76" s="70"/>
    </row>
    <row r="77" spans="1:12" ht="14.25" customHeight="1">
      <c r="A77" s="60"/>
      <c r="B77" s="60"/>
      <c r="C77" s="61"/>
      <c r="D77" s="61"/>
      <c r="E77" s="53" t="str">
        <f>IF($D77="","",_xlfn.IFNA(IF(VLOOKUP($D77,NATJECATELJI!$A:$H,2,FALSE)="","",VLOOKUP($D77,NATJECATELJI!$A:$H,2,FALSE)),""))</f>
        <v/>
      </c>
      <c r="F77" s="53" t="str">
        <f>IF($D77="","",_xlfn.IFNA(IF(VLOOKUP($D77,NATJECATELJI!$A:$H,3,FALSE)="","",VLOOKUP($D77,NATJECATELJI!$A:$H,3,FALSE)),""))</f>
        <v/>
      </c>
      <c r="G77" s="53"/>
      <c r="H77" s="53"/>
      <c r="I77" s="54"/>
      <c r="J77" s="54"/>
      <c r="K77" s="62"/>
      <c r="L77" s="70"/>
    </row>
    <row r="78" spans="1:12" ht="14.25" customHeight="1">
      <c r="A78" s="60"/>
      <c r="B78" s="60"/>
      <c r="C78" s="61"/>
      <c r="D78" s="61"/>
      <c r="E78" s="53" t="str">
        <f>IF($D78="","",_xlfn.IFNA(IF(VLOOKUP($D78,NATJECATELJI!$A:$H,2,FALSE)="","",VLOOKUP($D78,NATJECATELJI!$A:$H,2,FALSE)),""))</f>
        <v/>
      </c>
      <c r="F78" s="53" t="str">
        <f>IF($D78="","",_xlfn.IFNA(IF(VLOOKUP($D78,NATJECATELJI!$A:$H,3,FALSE)="","",VLOOKUP($D78,NATJECATELJI!$A:$H,3,FALSE)),""))</f>
        <v/>
      </c>
      <c r="G78" s="53"/>
      <c r="H78" s="53"/>
      <c r="I78" s="54"/>
      <c r="J78" s="54"/>
      <c r="K78" s="62"/>
      <c r="L78" s="70"/>
    </row>
    <row r="79" spans="1:12" ht="14.25" customHeight="1">
      <c r="A79" s="60"/>
      <c r="B79" s="60"/>
      <c r="C79" s="61"/>
      <c r="D79" s="61"/>
      <c r="E79" s="53" t="str">
        <f>IF($D79="","",_xlfn.IFNA(IF(VLOOKUP($D79,NATJECATELJI!$A:$H,2,FALSE)="","",VLOOKUP($D79,NATJECATELJI!$A:$H,2,FALSE)),""))</f>
        <v/>
      </c>
      <c r="F79" s="53" t="str">
        <f>IF($D79="","",_xlfn.IFNA(IF(VLOOKUP($D79,NATJECATELJI!$A:$H,3,FALSE)="","",VLOOKUP($D79,NATJECATELJI!$A:$H,3,FALSE)),""))</f>
        <v/>
      </c>
      <c r="G79" s="53"/>
      <c r="H79" s="53"/>
      <c r="I79" s="54"/>
      <c r="J79" s="54"/>
      <c r="K79" s="62"/>
      <c r="L79" s="70"/>
    </row>
    <row r="80" spans="1:12" ht="14.25" customHeight="1">
      <c r="A80" s="60"/>
      <c r="B80" s="60"/>
      <c r="C80" s="61"/>
      <c r="D80" s="61"/>
      <c r="E80" s="53" t="str">
        <f>IF($D80="","",_xlfn.IFNA(IF(VLOOKUP($D80,NATJECATELJI!$A:$H,2,FALSE)="","",VLOOKUP($D80,NATJECATELJI!$A:$H,2,FALSE)),""))</f>
        <v/>
      </c>
      <c r="F80" s="53" t="str">
        <f>IF($D80="","",_xlfn.IFNA(IF(VLOOKUP($D80,NATJECATELJI!$A:$H,3,FALSE)="","",VLOOKUP($D80,NATJECATELJI!$A:$H,3,FALSE)),""))</f>
        <v/>
      </c>
      <c r="G80" s="53"/>
      <c r="H80" s="53"/>
      <c r="I80" s="54"/>
      <c r="J80" s="54"/>
      <c r="K80" s="62"/>
      <c r="L80" s="70"/>
    </row>
    <row r="81" spans="1:12" ht="14.25" customHeight="1">
      <c r="A81" s="60"/>
      <c r="B81" s="60"/>
      <c r="C81" s="61"/>
      <c r="D81" s="61"/>
      <c r="E81" s="53" t="str">
        <f>IF($D81="","",_xlfn.IFNA(IF(VLOOKUP($D81,NATJECATELJI!$A:$H,2,FALSE)="","",VLOOKUP($D81,NATJECATELJI!$A:$H,2,FALSE)),""))</f>
        <v/>
      </c>
      <c r="F81" s="53" t="str">
        <f>IF($D81="","",_xlfn.IFNA(IF(VLOOKUP($D81,NATJECATELJI!$A:$H,3,FALSE)="","",VLOOKUP($D81,NATJECATELJI!$A:$H,3,FALSE)),""))</f>
        <v/>
      </c>
      <c r="G81" s="53"/>
      <c r="H81" s="53"/>
      <c r="I81" s="54"/>
      <c r="J81" s="54"/>
      <c r="K81" s="62"/>
      <c r="L81" s="70"/>
    </row>
    <row r="82" spans="1:12" ht="14.25" customHeight="1">
      <c r="A82" s="60"/>
      <c r="B82" s="60"/>
      <c r="C82" s="61"/>
      <c r="D82" s="61"/>
      <c r="E82" s="53" t="str">
        <f>IF($D82="","",_xlfn.IFNA(IF(VLOOKUP($D82,NATJECATELJI!$A:$H,2,FALSE)="","",VLOOKUP($D82,NATJECATELJI!$A:$H,2,FALSE)),""))</f>
        <v/>
      </c>
      <c r="F82" s="53" t="str">
        <f>IF($D82="","",_xlfn.IFNA(IF(VLOOKUP($D82,NATJECATELJI!$A:$H,3,FALSE)="","",VLOOKUP($D82,NATJECATELJI!$A:$H,3,FALSE)),""))</f>
        <v/>
      </c>
      <c r="G82" s="53"/>
      <c r="H82" s="53"/>
      <c r="I82" s="54"/>
      <c r="J82" s="54"/>
      <c r="K82" s="62"/>
      <c r="L82" s="70"/>
    </row>
    <row r="83" spans="1:12" ht="14.25" customHeight="1">
      <c r="A83" s="60"/>
      <c r="B83" s="60"/>
      <c r="C83" s="61"/>
      <c r="D83" s="61"/>
      <c r="E83" s="53" t="str">
        <f>IF($D83="","",_xlfn.IFNA(IF(VLOOKUP($D83,NATJECATELJI!$A:$H,2,FALSE)="","",VLOOKUP($D83,NATJECATELJI!$A:$H,2,FALSE)),""))</f>
        <v/>
      </c>
      <c r="F83" s="53" t="str">
        <f>IF($D83="","",_xlfn.IFNA(IF(VLOOKUP($D83,NATJECATELJI!$A:$H,3,FALSE)="","",VLOOKUP($D83,NATJECATELJI!$A:$H,3,FALSE)),""))</f>
        <v/>
      </c>
      <c r="G83" s="53"/>
      <c r="H83" s="53"/>
      <c r="I83" s="54"/>
      <c r="J83" s="54"/>
      <c r="K83" s="62"/>
      <c r="L83" s="70"/>
    </row>
    <row r="84" spans="1:12" ht="14.25" customHeight="1">
      <c r="A84" s="60"/>
      <c r="B84" s="60"/>
      <c r="C84" s="61"/>
      <c r="D84" s="61"/>
      <c r="E84" s="53" t="str">
        <f>IF($D84="","",_xlfn.IFNA(IF(VLOOKUP($D84,NATJECATELJI!$A:$H,2,FALSE)="","",VLOOKUP($D84,NATJECATELJI!$A:$H,2,FALSE)),""))</f>
        <v/>
      </c>
      <c r="F84" s="53" t="str">
        <f>IF($D84="","",_xlfn.IFNA(IF(VLOOKUP($D84,NATJECATELJI!$A:$H,3,FALSE)="","",VLOOKUP($D84,NATJECATELJI!$A:$H,3,FALSE)),""))</f>
        <v/>
      </c>
      <c r="G84" s="53"/>
      <c r="H84" s="53"/>
      <c r="I84" s="54"/>
      <c r="J84" s="54"/>
      <c r="K84" s="62"/>
      <c r="L84" s="70"/>
    </row>
    <row r="85" spans="1:12" ht="14.25" customHeight="1">
      <c r="A85" s="60"/>
      <c r="B85" s="60"/>
      <c r="C85" s="61"/>
      <c r="D85" s="61"/>
      <c r="E85" s="53" t="str">
        <f>IF($D85="","",_xlfn.IFNA(IF(VLOOKUP($D85,NATJECATELJI!$A:$H,2,FALSE)="","",VLOOKUP($D85,NATJECATELJI!$A:$H,2,FALSE)),""))</f>
        <v/>
      </c>
      <c r="F85" s="53" t="str">
        <f>IF($D85="","",_xlfn.IFNA(IF(VLOOKUP($D85,NATJECATELJI!$A:$H,3,FALSE)="","",VLOOKUP($D85,NATJECATELJI!$A:$H,3,FALSE)),""))</f>
        <v/>
      </c>
      <c r="G85" s="53"/>
      <c r="H85" s="53"/>
      <c r="I85" s="54"/>
      <c r="J85" s="54"/>
      <c r="K85" s="62"/>
      <c r="L85" s="70"/>
    </row>
    <row r="86" spans="1:12" ht="14.25" customHeight="1">
      <c r="A86" s="60"/>
      <c r="B86" s="60"/>
      <c r="C86" s="61"/>
      <c r="D86" s="61"/>
      <c r="E86" s="53" t="str">
        <f>IF($D86="","",_xlfn.IFNA(IF(VLOOKUP($D86,NATJECATELJI!$A:$H,2,FALSE)="","",VLOOKUP($D86,NATJECATELJI!$A:$H,2,FALSE)),""))</f>
        <v/>
      </c>
      <c r="F86" s="53" t="str">
        <f>IF($D86="","",_xlfn.IFNA(IF(VLOOKUP($D86,NATJECATELJI!$A:$H,3,FALSE)="","",VLOOKUP($D86,NATJECATELJI!$A:$H,3,FALSE)),""))</f>
        <v/>
      </c>
      <c r="G86" s="53"/>
      <c r="H86" s="53"/>
      <c r="I86" s="54"/>
      <c r="J86" s="54"/>
      <c r="K86" s="62"/>
      <c r="L86" s="70"/>
    </row>
    <row r="87" spans="1:12" ht="14.25" customHeight="1">
      <c r="A87" s="60"/>
      <c r="B87" s="60"/>
      <c r="C87" s="61"/>
      <c r="D87" s="61"/>
      <c r="E87" s="53" t="str">
        <f>IF($D87="","",_xlfn.IFNA(IF(VLOOKUP($D87,NATJECATELJI!$A:$H,2,FALSE)="","",VLOOKUP($D87,NATJECATELJI!$A:$H,2,FALSE)),""))</f>
        <v/>
      </c>
      <c r="F87" s="53" t="str">
        <f>IF($D87="","",_xlfn.IFNA(IF(VLOOKUP($D87,NATJECATELJI!$A:$H,3,FALSE)="","",VLOOKUP($D87,NATJECATELJI!$A:$H,3,FALSE)),""))</f>
        <v/>
      </c>
      <c r="G87" s="53"/>
      <c r="H87" s="53"/>
      <c r="I87" s="54"/>
      <c r="J87" s="54"/>
      <c r="K87" s="62"/>
      <c r="L87" s="70"/>
    </row>
    <row r="88" spans="1:12" ht="14.25" customHeight="1">
      <c r="A88" s="60"/>
      <c r="B88" s="60"/>
      <c r="C88" s="61"/>
      <c r="D88" s="61"/>
      <c r="E88" s="53" t="str">
        <f>IF($D88="","",_xlfn.IFNA(IF(VLOOKUP($D88,NATJECATELJI!$A:$H,2,FALSE)="","",VLOOKUP($D88,NATJECATELJI!$A:$H,2,FALSE)),""))</f>
        <v/>
      </c>
      <c r="F88" s="53" t="str">
        <f>IF($D88="","",_xlfn.IFNA(IF(VLOOKUP($D88,NATJECATELJI!$A:$H,3,FALSE)="","",VLOOKUP($D88,NATJECATELJI!$A:$H,3,FALSE)),""))</f>
        <v/>
      </c>
      <c r="G88" s="53"/>
      <c r="H88" s="53"/>
      <c r="I88" s="54"/>
      <c r="J88" s="54"/>
      <c r="K88" s="62"/>
      <c r="L88" s="70"/>
    </row>
    <row r="89" spans="1:12" ht="14.25" customHeight="1">
      <c r="A89" s="60"/>
      <c r="B89" s="60"/>
      <c r="C89" s="61"/>
      <c r="D89" s="61"/>
      <c r="E89" s="53" t="str">
        <f>IF($D89="","",_xlfn.IFNA(IF(VLOOKUP($D89,NATJECATELJI!$A:$H,2,FALSE)="","",VLOOKUP($D89,NATJECATELJI!$A:$H,2,FALSE)),""))</f>
        <v/>
      </c>
      <c r="F89" s="53" t="str">
        <f>IF($D89="","",_xlfn.IFNA(IF(VLOOKUP($D89,NATJECATELJI!$A:$H,3,FALSE)="","",VLOOKUP($D89,NATJECATELJI!$A:$H,3,FALSE)),""))</f>
        <v/>
      </c>
      <c r="G89" s="53"/>
      <c r="H89" s="53"/>
      <c r="I89" s="54"/>
      <c r="J89" s="54"/>
      <c r="K89" s="62"/>
      <c r="L89" s="70"/>
    </row>
    <row r="90" spans="1:12" ht="14.25" customHeight="1">
      <c r="A90" s="60"/>
      <c r="B90" s="60"/>
      <c r="C90" s="61"/>
      <c r="D90" s="61"/>
      <c r="E90" s="53" t="str">
        <f>IF($D90="","",_xlfn.IFNA(IF(VLOOKUP($D90,NATJECATELJI!$A:$H,2,FALSE)="","",VLOOKUP($D90,NATJECATELJI!$A:$H,2,FALSE)),""))</f>
        <v/>
      </c>
      <c r="F90" s="53" t="str">
        <f>IF($D90="","",_xlfn.IFNA(IF(VLOOKUP($D90,NATJECATELJI!$A:$H,3,FALSE)="","",VLOOKUP($D90,NATJECATELJI!$A:$H,3,FALSE)),""))</f>
        <v/>
      </c>
      <c r="G90" s="53"/>
      <c r="H90" s="53"/>
      <c r="I90" s="54"/>
      <c r="J90" s="54"/>
      <c r="K90" s="62"/>
      <c r="L90" s="70"/>
    </row>
    <row r="91" spans="1:12" ht="14.25" customHeight="1">
      <c r="A91" s="60"/>
      <c r="B91" s="60"/>
      <c r="C91" s="61"/>
      <c r="D91" s="61"/>
      <c r="E91" s="53" t="str">
        <f>IF($D91="","",_xlfn.IFNA(IF(VLOOKUP($D91,NATJECATELJI!$A:$H,2,FALSE)="","",VLOOKUP($D91,NATJECATELJI!$A:$H,2,FALSE)),""))</f>
        <v/>
      </c>
      <c r="F91" s="53" t="str">
        <f>IF($D91="","",_xlfn.IFNA(IF(VLOOKUP($D91,NATJECATELJI!$A:$H,3,FALSE)="","",VLOOKUP($D91,NATJECATELJI!$A:$H,3,FALSE)),""))</f>
        <v/>
      </c>
      <c r="G91" s="53"/>
      <c r="H91" s="53"/>
      <c r="I91" s="54"/>
      <c r="J91" s="54"/>
      <c r="K91" s="62"/>
      <c r="L91" s="70"/>
    </row>
    <row r="92" spans="1:12" ht="14.25" customHeight="1">
      <c r="A92" s="60"/>
      <c r="B92" s="60"/>
      <c r="C92" s="61"/>
      <c r="D92" s="61"/>
      <c r="E92" s="53" t="str">
        <f>IF($D92="","",_xlfn.IFNA(IF(VLOOKUP($D92,NATJECATELJI!$A:$H,2,FALSE)="","",VLOOKUP($D92,NATJECATELJI!$A:$H,2,FALSE)),""))</f>
        <v/>
      </c>
      <c r="F92" s="53" t="str">
        <f>IF($D92="","",_xlfn.IFNA(IF(VLOOKUP($D92,NATJECATELJI!$A:$H,3,FALSE)="","",VLOOKUP($D92,NATJECATELJI!$A:$H,3,FALSE)),""))</f>
        <v/>
      </c>
      <c r="G92" s="53"/>
      <c r="H92" s="53"/>
      <c r="I92" s="54"/>
      <c r="J92" s="54"/>
      <c r="K92" s="62"/>
      <c r="L92" s="70"/>
    </row>
    <row r="93" spans="1:12" ht="14.25" customHeight="1">
      <c r="A93" s="60"/>
      <c r="B93" s="60"/>
      <c r="C93" s="61"/>
      <c r="D93" s="61"/>
      <c r="E93" s="53" t="str">
        <f>IF($D93="","",_xlfn.IFNA(IF(VLOOKUP($D93,NATJECATELJI!$A:$H,2,FALSE)="","",VLOOKUP($D93,NATJECATELJI!$A:$H,2,FALSE)),""))</f>
        <v/>
      </c>
      <c r="F93" s="53" t="str">
        <f>IF($D93="","",_xlfn.IFNA(IF(VLOOKUP($D93,NATJECATELJI!$A:$H,3,FALSE)="","",VLOOKUP($D93,NATJECATELJI!$A:$H,3,FALSE)),""))</f>
        <v/>
      </c>
      <c r="G93" s="53"/>
      <c r="H93" s="53"/>
      <c r="I93" s="54"/>
      <c r="J93" s="54"/>
      <c r="K93" s="62"/>
      <c r="L93" s="70"/>
    </row>
    <row r="94" spans="1:12" ht="14.25" customHeight="1">
      <c r="A94" s="60"/>
      <c r="B94" s="60"/>
      <c r="C94" s="61"/>
      <c r="D94" s="61"/>
      <c r="E94" s="53" t="str">
        <f>IF($D94="","",_xlfn.IFNA(IF(VLOOKUP($D94,NATJECATELJI!$A:$H,2,FALSE)="","",VLOOKUP($D94,NATJECATELJI!$A:$H,2,FALSE)),""))</f>
        <v/>
      </c>
      <c r="F94" s="53" t="str">
        <f>IF($D94="","",_xlfn.IFNA(IF(VLOOKUP($D94,NATJECATELJI!$A:$H,3,FALSE)="","",VLOOKUP($D94,NATJECATELJI!$A:$H,3,FALSE)),""))</f>
        <v/>
      </c>
      <c r="G94" s="53"/>
      <c r="H94" s="53"/>
      <c r="I94" s="54"/>
      <c r="J94" s="54"/>
      <c r="K94" s="62"/>
      <c r="L94" s="70"/>
    </row>
    <row r="95" spans="1:12" ht="14.25" customHeight="1">
      <c r="A95" s="60"/>
      <c r="B95" s="60"/>
      <c r="C95" s="61"/>
      <c r="D95" s="61"/>
      <c r="E95" s="53" t="str">
        <f>IF($D95="","",_xlfn.IFNA(IF(VLOOKUP($D95,NATJECATELJI!$A:$H,2,FALSE)="","",VLOOKUP($D95,NATJECATELJI!$A:$H,2,FALSE)),""))</f>
        <v/>
      </c>
      <c r="F95" s="53" t="str">
        <f>IF($D95="","",_xlfn.IFNA(IF(VLOOKUP($D95,NATJECATELJI!$A:$H,3,FALSE)="","",VLOOKUP($D95,NATJECATELJI!$A:$H,3,FALSE)),""))</f>
        <v/>
      </c>
      <c r="G95" s="53"/>
      <c r="H95" s="53"/>
      <c r="I95" s="54"/>
      <c r="J95" s="54"/>
      <c r="K95" s="62"/>
      <c r="L95" s="70"/>
    </row>
    <row r="96" spans="1:12" ht="14.25" customHeight="1">
      <c r="A96" s="60"/>
      <c r="B96" s="60"/>
      <c r="C96" s="61"/>
      <c r="D96" s="61"/>
      <c r="E96" s="53" t="str">
        <f>IF($D96="","",_xlfn.IFNA(IF(VLOOKUP($D96,NATJECATELJI!$A:$H,2,FALSE)="","",VLOOKUP($D96,NATJECATELJI!$A:$H,2,FALSE)),""))</f>
        <v/>
      </c>
      <c r="F96" s="53" t="str">
        <f>IF($D96="","",_xlfn.IFNA(IF(VLOOKUP($D96,NATJECATELJI!$A:$H,3,FALSE)="","",VLOOKUP($D96,NATJECATELJI!$A:$H,3,FALSE)),""))</f>
        <v/>
      </c>
      <c r="G96" s="53"/>
      <c r="H96" s="53"/>
      <c r="I96" s="54"/>
      <c r="J96" s="54"/>
      <c r="K96" s="62"/>
      <c r="L96" s="70"/>
    </row>
    <row r="97" spans="1:12" ht="14.25" customHeight="1">
      <c r="A97" s="60"/>
      <c r="B97" s="60"/>
      <c r="C97" s="61"/>
      <c r="D97" s="61"/>
      <c r="E97" s="53" t="str">
        <f>IF($D97="","",_xlfn.IFNA(IF(VLOOKUP($D97,NATJECATELJI!$A:$H,2,FALSE)="","",VLOOKUP($D97,NATJECATELJI!$A:$H,2,FALSE)),""))</f>
        <v/>
      </c>
      <c r="F97" s="53" t="str">
        <f>IF($D97="","",_xlfn.IFNA(IF(VLOOKUP($D97,NATJECATELJI!$A:$H,3,FALSE)="","",VLOOKUP($D97,NATJECATELJI!$A:$H,3,FALSE)),""))</f>
        <v/>
      </c>
      <c r="G97" s="53"/>
      <c r="H97" s="53"/>
      <c r="I97" s="54"/>
      <c r="J97" s="54"/>
      <c r="K97" s="62"/>
      <c r="L97" s="70"/>
    </row>
    <row r="98" spans="1:12" ht="14.25" customHeight="1">
      <c r="A98" s="60"/>
      <c r="B98" s="60"/>
      <c r="C98" s="61"/>
      <c r="D98" s="61"/>
      <c r="E98" s="53" t="str">
        <f>IF($D98="","",_xlfn.IFNA(IF(VLOOKUP($D98,NATJECATELJI!$A:$H,2,FALSE)="","",VLOOKUP($D98,NATJECATELJI!$A:$H,2,FALSE)),""))</f>
        <v/>
      </c>
      <c r="F98" s="53" t="str">
        <f>IF($D98="","",_xlfn.IFNA(IF(VLOOKUP($D98,NATJECATELJI!$A:$H,3,FALSE)="","",VLOOKUP($D98,NATJECATELJI!$A:$H,3,FALSE)),""))</f>
        <v/>
      </c>
      <c r="G98" s="53"/>
      <c r="H98" s="53"/>
      <c r="I98" s="54"/>
      <c r="J98" s="54"/>
      <c r="K98" s="62"/>
      <c r="L98" s="70"/>
    </row>
    <row r="99" spans="1:12" ht="14.25" customHeight="1">
      <c r="A99" s="60"/>
      <c r="B99" s="60"/>
      <c r="C99" s="61"/>
      <c r="D99" s="61"/>
      <c r="E99" s="53" t="str">
        <f>IF($D99="","",_xlfn.IFNA(IF(VLOOKUP($D99,NATJECATELJI!$A:$H,2,FALSE)="","",VLOOKUP($D99,NATJECATELJI!$A:$H,2,FALSE)),""))</f>
        <v/>
      </c>
      <c r="F99" s="53" t="str">
        <f>IF($D99="","",_xlfn.IFNA(IF(VLOOKUP($D99,NATJECATELJI!$A:$H,3,FALSE)="","",VLOOKUP($D99,NATJECATELJI!$A:$H,3,FALSE)),""))</f>
        <v/>
      </c>
      <c r="G99" s="53"/>
      <c r="H99" s="53"/>
      <c r="I99" s="54"/>
      <c r="J99" s="54"/>
      <c r="K99" s="62"/>
      <c r="L99" s="70"/>
    </row>
    <row r="100" spans="1:12" ht="14.25" customHeight="1">
      <c r="A100" s="60"/>
      <c r="B100" s="60"/>
      <c r="C100" s="61"/>
      <c r="D100" s="61"/>
      <c r="E100" s="53" t="str">
        <f>IF($D100="","",_xlfn.IFNA(IF(VLOOKUP($D100,NATJECATELJI!$A:$H,2,FALSE)="","",VLOOKUP($D100,NATJECATELJI!$A:$H,2,FALSE)),""))</f>
        <v/>
      </c>
      <c r="F100" s="53" t="str">
        <f>IF($D100="","",_xlfn.IFNA(IF(VLOOKUP($D100,NATJECATELJI!$A:$H,3,FALSE)="","",VLOOKUP($D100,NATJECATELJI!$A:$H,3,FALSE)),""))</f>
        <v/>
      </c>
      <c r="G100" s="53"/>
      <c r="H100" s="53"/>
      <c r="I100" s="54"/>
      <c r="J100" s="54"/>
      <c r="K100" s="62"/>
      <c r="L100" s="70"/>
    </row>
    <row r="101" spans="1:12" ht="14.25" customHeight="1">
      <c r="A101" s="60"/>
      <c r="B101" s="60"/>
      <c r="C101" s="61"/>
      <c r="D101" s="61"/>
      <c r="E101" s="53" t="str">
        <f>IF($D101="","",_xlfn.IFNA(IF(VLOOKUP($D101,NATJECATELJI!$A:$H,2,FALSE)="","",VLOOKUP($D101,NATJECATELJI!$A:$H,2,FALSE)),""))</f>
        <v/>
      </c>
      <c r="F101" s="53" t="str">
        <f>IF($D101="","",_xlfn.IFNA(IF(VLOOKUP($D101,NATJECATELJI!$A:$H,3,FALSE)="","",VLOOKUP($D101,NATJECATELJI!$A:$H,3,FALSE)),""))</f>
        <v/>
      </c>
      <c r="G101" s="53"/>
      <c r="H101" s="53"/>
      <c r="I101" s="54"/>
      <c r="J101" s="54"/>
      <c r="K101" s="62"/>
      <c r="L101" s="70"/>
    </row>
    <row r="102" spans="1:12" ht="14.25" customHeight="1">
      <c r="A102" s="60"/>
      <c r="B102" s="60"/>
      <c r="C102" s="61"/>
      <c r="D102" s="61"/>
      <c r="E102" s="53" t="str">
        <f>IF($D102="","",_xlfn.IFNA(IF(VLOOKUP($D102,NATJECATELJI!$A:$H,2,FALSE)="","",VLOOKUP($D102,NATJECATELJI!$A:$H,2,FALSE)),""))</f>
        <v/>
      </c>
      <c r="F102" s="53" t="str">
        <f>IF($D102="","",_xlfn.IFNA(IF(VLOOKUP($D102,NATJECATELJI!$A:$H,3,FALSE)="","",VLOOKUP($D102,NATJECATELJI!$A:$H,3,FALSE)),""))</f>
        <v/>
      </c>
      <c r="G102" s="53"/>
      <c r="H102" s="53"/>
      <c r="I102" s="54"/>
      <c r="J102" s="54"/>
      <c r="K102" s="62"/>
      <c r="L102" s="70"/>
    </row>
    <row r="103" spans="1:12" ht="14.25" customHeight="1">
      <c r="A103" s="60"/>
      <c r="B103" s="60"/>
      <c r="C103" s="61"/>
      <c r="D103" s="61"/>
      <c r="E103" s="53" t="str">
        <f>IF($D103="","",_xlfn.IFNA(IF(VLOOKUP($D103,NATJECATELJI!$A:$H,2,FALSE)="","",VLOOKUP($D103,NATJECATELJI!$A:$H,2,FALSE)),""))</f>
        <v/>
      </c>
      <c r="F103" s="53" t="str">
        <f>IF($D103="","",_xlfn.IFNA(IF(VLOOKUP($D103,NATJECATELJI!$A:$H,3,FALSE)="","",VLOOKUP($D103,NATJECATELJI!$A:$H,3,FALSE)),""))</f>
        <v/>
      </c>
      <c r="G103" s="53"/>
      <c r="H103" s="53"/>
      <c r="I103" s="54"/>
      <c r="J103" s="54"/>
      <c r="K103" s="62"/>
      <c r="L103" s="70"/>
    </row>
    <row r="104" spans="1:12" ht="14.25" customHeight="1">
      <c r="A104" s="60"/>
      <c r="B104" s="60"/>
      <c r="C104" s="61"/>
      <c r="D104" s="61"/>
      <c r="E104" s="53" t="str">
        <f>IF($D104="","",_xludf.IFNA(IF(VLOOKUP($D104,NATJECATELJI!$A:$H,2,FALSE)="","",VLOOKUP($D104,NATJECATELJI!$A:$H,2,FALSE)),""))</f>
        <v/>
      </c>
      <c r="F104" s="53" t="str">
        <f>IF($D104="","",_xlfn.IFNA(IF(VLOOKUP($D104,NATJECATELJI!$A:$H,3,FALSE)="","",VLOOKUP($D104,NATJECATELJI!$A:$H,3,FALSE)),""))</f>
        <v/>
      </c>
      <c r="G104" s="53"/>
      <c r="H104" s="53"/>
      <c r="I104" s="54"/>
      <c r="J104" s="54"/>
      <c r="K104" s="62"/>
      <c r="L104" s="70"/>
    </row>
    <row r="105" spans="1:12" ht="14.25" customHeight="1">
      <c r="A105" s="60"/>
      <c r="B105" s="60"/>
      <c r="C105" s="61"/>
      <c r="D105" s="61"/>
      <c r="E105" s="53" t="str">
        <f>IF($D105="","",_xludf.IFNA(IF(VLOOKUP($D105,NATJECATELJI!$A:$H,2,FALSE)="","",VLOOKUP($D105,NATJECATELJI!$A:$H,2,FALSE)),""))</f>
        <v/>
      </c>
      <c r="F105" s="53" t="str">
        <f>IF($D105="","",_xlfn.IFNA(IF(VLOOKUP($D105,NATJECATELJI!$A:$H,3,FALSE)="","",VLOOKUP($D105,NATJECATELJI!$A:$H,3,FALSE)),""))</f>
        <v/>
      </c>
      <c r="G105" s="53"/>
      <c r="H105" s="53"/>
      <c r="I105" s="54"/>
      <c r="J105" s="54"/>
      <c r="K105" s="62"/>
      <c r="L105" s="70"/>
    </row>
    <row r="106" spans="1:12" ht="14.25" customHeight="1">
      <c r="A106" s="60"/>
      <c r="B106" s="60"/>
      <c r="C106" s="61"/>
      <c r="D106" s="61"/>
      <c r="E106" s="53" t="str">
        <f>IF($D106="","",_xludf.IFNA(IF(VLOOKUP($D106,NATJECATELJI!$A:$H,2,FALSE)="","",VLOOKUP($D106,NATJECATELJI!$A:$H,2,FALSE)),""))</f>
        <v/>
      </c>
      <c r="F106" s="53" t="str">
        <f>IF($D106="","",_xlfn.IFNA(IF(VLOOKUP($D106,NATJECATELJI!$A:$H,3,FALSE)="","",VLOOKUP($D106,NATJECATELJI!$A:$H,3,FALSE)),""))</f>
        <v/>
      </c>
      <c r="G106" s="53"/>
      <c r="H106" s="53"/>
      <c r="I106" s="54"/>
      <c r="J106" s="54"/>
      <c r="K106" s="62"/>
      <c r="L106" s="70"/>
    </row>
    <row r="107" spans="1:12" ht="14.25" customHeight="1">
      <c r="A107" s="60"/>
      <c r="B107" s="60"/>
      <c r="C107" s="61"/>
      <c r="D107" s="61"/>
      <c r="E107" s="53" t="str">
        <f>IF($D107="","",_xludf.IFNA(IF(VLOOKUP($D107,NATJECATELJI!$A:$H,2,FALSE)="","",VLOOKUP($D107,NATJECATELJI!$A:$H,2,FALSE)),""))</f>
        <v/>
      </c>
      <c r="F107" s="53" t="str">
        <f>IF($D107="","",_xlfn.IFNA(IF(VLOOKUP($D107,NATJECATELJI!$A:$H,3,FALSE)="","",VLOOKUP($D107,NATJECATELJI!$A:$H,3,FALSE)),""))</f>
        <v/>
      </c>
      <c r="G107" s="53"/>
      <c r="H107" s="53"/>
      <c r="I107" s="54"/>
      <c r="J107" s="54"/>
      <c r="K107" s="62"/>
      <c r="L107" s="70"/>
    </row>
    <row r="108" spans="1:12" ht="14.25" customHeight="1">
      <c r="A108" s="60"/>
      <c r="B108" s="60"/>
      <c r="C108" s="61"/>
      <c r="D108" s="61"/>
      <c r="E108" s="53" t="str">
        <f>IF($D108="","",_xludf.IFNA(IF(VLOOKUP($D108,NATJECATELJI!$A:$H,2,FALSE)="","",VLOOKUP($D108,NATJECATELJI!$A:$H,2,FALSE)),""))</f>
        <v/>
      </c>
      <c r="F108" s="53" t="str">
        <f>IF($D108="","",_xlfn.IFNA(IF(VLOOKUP($D108,NATJECATELJI!$A:$H,3,FALSE)="","",VLOOKUP($D108,NATJECATELJI!$A:$H,3,FALSE)),""))</f>
        <v/>
      </c>
      <c r="G108" s="53"/>
      <c r="H108" s="53"/>
      <c r="I108" s="54"/>
      <c r="J108" s="54"/>
      <c r="K108" s="62"/>
      <c r="L108" s="70"/>
    </row>
    <row r="109" spans="1:12" ht="14.25" customHeight="1">
      <c r="A109" s="60"/>
      <c r="B109" s="60"/>
      <c r="C109" s="61"/>
      <c r="D109" s="61"/>
      <c r="E109" s="53" t="str">
        <f>IF($D109="","",_xludf.IFNA(IF(VLOOKUP($D109,NATJECATELJI!$A:$H,2,FALSE)="","",VLOOKUP($D109,NATJECATELJI!$A:$H,2,FALSE)),""))</f>
        <v/>
      </c>
      <c r="F109" s="53" t="str">
        <f>IF($D109="","",_xlfn.IFNA(IF(VLOOKUP($D109,NATJECATELJI!$A:$H,3,FALSE)="","",VLOOKUP($D109,NATJECATELJI!$A:$H,3,FALSE)),""))</f>
        <v/>
      </c>
      <c r="G109" s="53"/>
      <c r="H109" s="53"/>
      <c r="I109" s="54"/>
      <c r="J109" s="54"/>
      <c r="K109" s="62"/>
      <c r="L109" s="70"/>
    </row>
    <row r="110" spans="1:12" ht="14.25" customHeight="1">
      <c r="A110" s="60"/>
      <c r="B110" s="60"/>
      <c r="C110" s="61"/>
      <c r="D110" s="61"/>
      <c r="E110" s="53" t="str">
        <f>IF($D110="","",_xludf.IFNA(IF(VLOOKUP($D110,NATJECATELJI!$A:$H,2,FALSE)="","",VLOOKUP($D110,NATJECATELJI!$A:$H,2,FALSE)),""))</f>
        <v/>
      </c>
      <c r="F110" s="53" t="str">
        <f>IF($D110="","",_xlfn.IFNA(IF(VLOOKUP($D110,NATJECATELJI!$A:$H,3,FALSE)="","",VLOOKUP($D110,NATJECATELJI!$A:$H,3,FALSE)),""))</f>
        <v/>
      </c>
      <c r="G110" s="53"/>
      <c r="H110" s="53"/>
      <c r="I110" s="54"/>
      <c r="J110" s="54"/>
      <c r="K110" s="62"/>
      <c r="L110" s="70"/>
    </row>
    <row r="111" spans="1:12" ht="14.25" customHeight="1">
      <c r="A111" s="60"/>
      <c r="B111" s="60"/>
      <c r="C111" s="61"/>
      <c r="D111" s="61"/>
      <c r="E111" s="53" t="str">
        <f>IF($D111="","",_xludf.IFNA(IF(VLOOKUP($D111,NATJECATELJI!$A:$H,2,FALSE)="","",VLOOKUP($D111,NATJECATELJI!$A:$H,2,FALSE)),""))</f>
        <v/>
      </c>
      <c r="F111" s="53" t="str">
        <f>IF($D111="","",_xlfn.IFNA(IF(VLOOKUP($D111,NATJECATELJI!$A:$H,3,FALSE)="","",VLOOKUP($D111,NATJECATELJI!$A:$H,3,FALSE)),""))</f>
        <v/>
      </c>
      <c r="G111" s="53"/>
      <c r="H111" s="53"/>
      <c r="I111" s="54"/>
      <c r="J111" s="54"/>
      <c r="K111" s="62"/>
      <c r="L111" s="70"/>
    </row>
    <row r="112" spans="1:12" ht="14.25" customHeight="1">
      <c r="A112" s="60"/>
      <c r="B112" s="60"/>
      <c r="C112" s="61"/>
      <c r="D112" s="61"/>
      <c r="E112" s="53" t="str">
        <f>IF($D112="","",_xludf.IFNA(IF(VLOOKUP($D112,NATJECATELJI!$A:$H,2,FALSE)="","",VLOOKUP($D112,NATJECATELJI!$A:$H,2,FALSE)),""))</f>
        <v/>
      </c>
      <c r="F112" s="53" t="str">
        <f>IF($D112="","",_xlfn.IFNA(IF(VLOOKUP($D112,NATJECATELJI!$A:$H,3,FALSE)="","",VLOOKUP($D112,NATJECATELJI!$A:$H,3,FALSE)),""))</f>
        <v/>
      </c>
      <c r="G112" s="53"/>
      <c r="H112" s="53"/>
      <c r="I112" s="54"/>
      <c r="J112" s="54"/>
      <c r="K112" s="62"/>
      <c r="L112" s="70"/>
    </row>
    <row r="113" spans="1:12" ht="14.25" customHeight="1">
      <c r="A113" s="60"/>
      <c r="B113" s="60"/>
      <c r="C113" s="61"/>
      <c r="D113" s="61"/>
      <c r="E113" s="53" t="str">
        <f>IF($D113="","",_xludf.IFNA(IF(VLOOKUP($D113,NATJECATELJI!$A:$H,2,FALSE)="","",VLOOKUP($D113,NATJECATELJI!$A:$H,2,FALSE)),""))</f>
        <v/>
      </c>
      <c r="F113" s="53" t="str">
        <f>IF($D113="","",_xlfn.IFNA(IF(VLOOKUP($D113,NATJECATELJI!$A:$H,3,FALSE)="","",VLOOKUP($D113,NATJECATELJI!$A:$H,3,FALSE)),""))</f>
        <v/>
      </c>
      <c r="G113" s="53"/>
      <c r="H113" s="53"/>
      <c r="I113" s="54"/>
      <c r="J113" s="54"/>
      <c r="K113" s="62"/>
      <c r="L113" s="70"/>
    </row>
    <row r="114" spans="1:12" ht="14.25" customHeight="1">
      <c r="A114" s="60"/>
      <c r="B114" s="60"/>
      <c r="C114" s="61"/>
      <c r="D114" s="61"/>
      <c r="E114" s="53" t="str">
        <f>IF($D114="","",_xludf.IFNA(IF(VLOOKUP($D114,NATJECATELJI!$A:$H,2,FALSE)="","",VLOOKUP($D114,NATJECATELJI!$A:$H,2,FALSE)),""))</f>
        <v/>
      </c>
      <c r="F114" s="53" t="str">
        <f>IF($D114="","",_xlfn.IFNA(IF(VLOOKUP($D114,NATJECATELJI!$A:$H,3,FALSE)="","",VLOOKUP($D114,NATJECATELJI!$A:$H,3,FALSE)),""))</f>
        <v/>
      </c>
      <c r="G114" s="53"/>
      <c r="H114" s="53"/>
      <c r="I114" s="54"/>
      <c r="J114" s="54"/>
      <c r="K114" s="62"/>
      <c r="L114" s="70"/>
    </row>
    <row r="115" spans="1:12" ht="14.25" customHeight="1">
      <c r="A115" s="60"/>
      <c r="B115" s="60"/>
      <c r="C115" s="61"/>
      <c r="D115" s="61"/>
      <c r="E115" s="53" t="str">
        <f>IF($D115="","",_xludf.IFNA(IF(VLOOKUP($D115,NATJECATELJI!$A:$H,2,FALSE)="","",VLOOKUP($D115,NATJECATELJI!$A:$H,2,FALSE)),""))</f>
        <v/>
      </c>
      <c r="F115" s="53" t="str">
        <f>IF($D115="","",_xlfn.IFNA(IF(VLOOKUP($D115,NATJECATELJI!$A:$H,3,FALSE)="","",VLOOKUP($D115,NATJECATELJI!$A:$H,3,FALSE)),""))</f>
        <v/>
      </c>
      <c r="G115" s="53"/>
      <c r="H115" s="53"/>
      <c r="I115" s="54"/>
      <c r="J115" s="54"/>
      <c r="K115" s="62"/>
      <c r="L115" s="70"/>
    </row>
    <row r="116" spans="1:12" ht="14.25" customHeight="1">
      <c r="A116" s="60"/>
      <c r="B116" s="60"/>
      <c r="C116" s="61"/>
      <c r="D116" s="61"/>
      <c r="E116" s="53" t="str">
        <f>IF($D116="","",_xludf.IFNA(IF(VLOOKUP($D116,NATJECATELJI!$A:$H,2,FALSE)="","",VLOOKUP($D116,NATJECATELJI!$A:$H,2,FALSE)),""))</f>
        <v/>
      </c>
      <c r="F116" s="53" t="str">
        <f>IF($D116="","",_xlfn.IFNA(IF(VLOOKUP($D116,NATJECATELJI!$A:$H,3,FALSE)="","",VLOOKUP($D116,NATJECATELJI!$A:$H,3,FALSE)),""))</f>
        <v/>
      </c>
      <c r="G116" s="53"/>
      <c r="H116" s="53"/>
      <c r="I116" s="54"/>
      <c r="J116" s="54"/>
      <c r="K116" s="62"/>
      <c r="L116" s="70"/>
    </row>
    <row r="117" spans="1:12" ht="14.25" customHeight="1">
      <c r="A117" s="60"/>
      <c r="B117" s="60"/>
      <c r="C117" s="61"/>
      <c r="D117" s="61"/>
      <c r="E117" s="53" t="str">
        <f>IF($D117="","",_xludf.IFNA(IF(VLOOKUP($D117,NATJECATELJI!$A:$H,2,FALSE)="","",VLOOKUP($D117,NATJECATELJI!$A:$H,2,FALSE)),""))</f>
        <v/>
      </c>
      <c r="F117" s="53" t="str">
        <f>IF($D117="","",_xlfn.IFNA(IF(VLOOKUP($D117,NATJECATELJI!$A:$H,3,FALSE)="","",VLOOKUP($D117,NATJECATELJI!$A:$H,3,FALSE)),""))</f>
        <v/>
      </c>
      <c r="G117" s="53"/>
      <c r="H117" s="53"/>
      <c r="I117" s="54"/>
      <c r="J117" s="54"/>
      <c r="K117" s="62"/>
      <c r="L117" s="70"/>
    </row>
    <row r="118" spans="1:12" ht="14.25" customHeight="1">
      <c r="A118" s="60"/>
      <c r="B118" s="60"/>
      <c r="C118" s="61"/>
      <c r="D118" s="61"/>
      <c r="E118" s="53" t="str">
        <f>IF($D118="","",_xludf.IFNA(IF(VLOOKUP($D118,NATJECATELJI!$A:$H,2,FALSE)="","",VLOOKUP($D118,NATJECATELJI!$A:$H,2,FALSE)),""))</f>
        <v/>
      </c>
      <c r="F118" s="53" t="str">
        <f>IF($D118="","",_xlfn.IFNA(IF(VLOOKUP($D118,NATJECATELJI!$A:$H,3,FALSE)="","",VLOOKUP($D118,NATJECATELJI!$A:$H,3,FALSE)),""))</f>
        <v/>
      </c>
      <c r="G118" s="53"/>
      <c r="H118" s="53"/>
      <c r="I118" s="54"/>
      <c r="J118" s="54"/>
      <c r="K118" s="62"/>
      <c r="L118" s="70"/>
    </row>
    <row r="119" spans="1:12" ht="14.25" customHeight="1">
      <c r="A119" s="60"/>
      <c r="B119" s="60"/>
      <c r="C119" s="61"/>
      <c r="D119" s="61"/>
      <c r="E119" s="53" t="str">
        <f>IF($D119="","",_xludf.IFNA(IF(VLOOKUP($D119,NATJECATELJI!$A:$H,2,FALSE)="","",VLOOKUP($D119,NATJECATELJI!$A:$H,2,FALSE)),""))</f>
        <v/>
      </c>
      <c r="F119" s="53" t="str">
        <f>IF($D119="","",_xlfn.IFNA(IF(VLOOKUP($D119,NATJECATELJI!$A:$H,3,FALSE)="","",VLOOKUP($D119,NATJECATELJI!$A:$H,3,FALSE)),""))</f>
        <v/>
      </c>
      <c r="G119" s="53"/>
      <c r="H119" s="53"/>
      <c r="I119" s="54"/>
      <c r="J119" s="54"/>
      <c r="K119" s="62"/>
      <c r="L119" s="70"/>
    </row>
    <row r="120" spans="1:12" ht="14.25" customHeight="1">
      <c r="A120" s="60"/>
      <c r="B120" s="60"/>
      <c r="C120" s="61"/>
      <c r="D120" s="61"/>
      <c r="E120" s="53" t="str">
        <f>IF($D120="","",_xludf.IFNA(IF(VLOOKUP($D120,NATJECATELJI!$A:$H,2,FALSE)="","",VLOOKUP($D120,NATJECATELJI!$A:$H,2,FALSE)),""))</f>
        <v/>
      </c>
      <c r="F120" s="53" t="str">
        <f>IF($D120="","",_xlfn.IFNA(IF(VLOOKUP($D120,NATJECATELJI!$A:$H,3,FALSE)="","",VLOOKUP($D120,NATJECATELJI!$A:$H,3,FALSE)),""))</f>
        <v/>
      </c>
      <c r="G120" s="53"/>
      <c r="H120" s="53"/>
      <c r="I120" s="54"/>
      <c r="J120" s="54"/>
      <c r="K120" s="62"/>
      <c r="L120" s="70"/>
    </row>
    <row r="121" spans="1:12" ht="14.25" customHeight="1">
      <c r="A121" s="60"/>
      <c r="B121" s="60"/>
      <c r="C121" s="61"/>
      <c r="D121" s="61"/>
      <c r="E121" s="53" t="str">
        <f>IF($D121="","",_xludf.IFNA(IF(VLOOKUP($D121,NATJECATELJI!$A:$H,2,FALSE)="","",VLOOKUP($D121,NATJECATELJI!$A:$H,2,FALSE)),""))</f>
        <v/>
      </c>
      <c r="F121" s="53" t="str">
        <f>IF($D121="","",_xlfn.IFNA(IF(VLOOKUP($D121,NATJECATELJI!$A:$H,3,FALSE)="","",VLOOKUP($D121,NATJECATELJI!$A:$H,3,FALSE)),""))</f>
        <v/>
      </c>
      <c r="G121" s="53"/>
      <c r="H121" s="53"/>
      <c r="I121" s="54"/>
      <c r="J121" s="54"/>
      <c r="K121" s="62"/>
      <c r="L121" s="70"/>
    </row>
    <row r="122" spans="1:12" ht="14.25" customHeight="1">
      <c r="A122" s="60"/>
      <c r="B122" s="60"/>
      <c r="C122" s="61"/>
      <c r="D122" s="61"/>
      <c r="E122" s="53" t="str">
        <f>IF($D122="","",_xludf.IFNA(IF(VLOOKUP($D122,NATJECATELJI!$A:$H,2,FALSE)="","",VLOOKUP($D122,NATJECATELJI!$A:$H,2,FALSE)),""))</f>
        <v/>
      </c>
      <c r="F122" s="53" t="str">
        <f>IF($D122="","",_xlfn.IFNA(IF(VLOOKUP($D122,NATJECATELJI!$A:$H,3,FALSE)="","",VLOOKUP($D122,NATJECATELJI!$A:$H,3,FALSE)),""))</f>
        <v/>
      </c>
      <c r="G122" s="53"/>
      <c r="H122" s="53"/>
      <c r="I122" s="54"/>
      <c r="J122" s="54"/>
      <c r="K122" s="62"/>
      <c r="L122" s="70"/>
    </row>
    <row r="123" spans="1:12" ht="14.25" customHeight="1">
      <c r="A123" s="60"/>
      <c r="B123" s="60"/>
      <c r="C123" s="61"/>
      <c r="D123" s="61"/>
      <c r="E123" s="53" t="str">
        <f>IF($D123="","",_xludf.IFNA(IF(VLOOKUP($D123,NATJECATELJI!$A:$H,2,FALSE)="","",VLOOKUP($D123,NATJECATELJI!$A:$H,2,FALSE)),""))</f>
        <v/>
      </c>
      <c r="F123" s="53" t="str">
        <f>IF($D123="","",_xlfn.IFNA(IF(VLOOKUP($D123,NATJECATELJI!$A:$H,3,FALSE)="","",VLOOKUP($D123,NATJECATELJI!$A:$H,3,FALSE)),""))</f>
        <v/>
      </c>
      <c r="G123" s="53"/>
      <c r="H123" s="53"/>
      <c r="I123" s="54"/>
      <c r="J123" s="54"/>
      <c r="K123" s="62"/>
      <c r="L123" s="70"/>
    </row>
    <row r="124" spans="1:12" ht="14.25" customHeight="1">
      <c r="A124" s="60"/>
      <c r="B124" s="60"/>
      <c r="C124" s="61"/>
      <c r="D124" s="61"/>
      <c r="E124" s="53" t="str">
        <f>IF($D124="","",_xludf.IFNA(IF(VLOOKUP($D124,NATJECATELJI!$A:$H,2,FALSE)="","",VLOOKUP($D124,NATJECATELJI!$A:$H,2,FALSE)),""))</f>
        <v/>
      </c>
      <c r="F124" s="53" t="str">
        <f>IF($D124="","",_xlfn.IFNA(IF(VLOOKUP($D124,NATJECATELJI!$A:$H,3,FALSE)="","",VLOOKUP($D124,NATJECATELJI!$A:$H,3,FALSE)),""))</f>
        <v/>
      </c>
      <c r="G124" s="53"/>
      <c r="H124" s="53"/>
      <c r="I124" s="54"/>
      <c r="J124" s="54"/>
      <c r="K124" s="62"/>
      <c r="L124" s="70"/>
    </row>
    <row r="125" spans="1:12" ht="14.25" customHeight="1">
      <c r="A125" s="60"/>
      <c r="B125" s="60"/>
      <c r="C125" s="61"/>
      <c r="D125" s="61"/>
      <c r="E125" s="53" t="str">
        <f>IF($D125="","",_xludf.IFNA(IF(VLOOKUP($D125,NATJECATELJI!$A:$H,2,FALSE)="","",VLOOKUP($D125,NATJECATELJI!$A:$H,2,FALSE)),""))</f>
        <v/>
      </c>
      <c r="F125" s="53" t="str">
        <f>IF($D125="","",_xlfn.IFNA(IF(VLOOKUP($D125,NATJECATELJI!$A:$H,3,FALSE)="","",VLOOKUP($D125,NATJECATELJI!$A:$H,3,FALSE)),""))</f>
        <v/>
      </c>
      <c r="G125" s="53"/>
      <c r="H125" s="53"/>
      <c r="I125" s="54"/>
      <c r="J125" s="54"/>
      <c r="K125" s="62"/>
      <c r="L125" s="70"/>
    </row>
    <row r="126" spans="1:12" ht="14.25" customHeight="1">
      <c r="A126" s="60"/>
      <c r="B126" s="60"/>
      <c r="C126" s="61"/>
      <c r="D126" s="61"/>
      <c r="E126" s="53" t="str">
        <f>IF($D126="","",_xludf.IFNA(IF(VLOOKUP($D126,NATJECATELJI!$A:$H,2,FALSE)="","",VLOOKUP($D126,NATJECATELJI!$A:$H,2,FALSE)),""))</f>
        <v/>
      </c>
      <c r="F126" s="53" t="str">
        <f>IF($D126="","",_xlfn.IFNA(IF(VLOOKUP($D126,NATJECATELJI!$A:$H,3,FALSE)="","",VLOOKUP($D126,NATJECATELJI!$A:$H,3,FALSE)),""))</f>
        <v/>
      </c>
      <c r="G126" s="53"/>
      <c r="H126" s="53"/>
      <c r="I126" s="54"/>
      <c r="J126" s="54"/>
      <c r="K126" s="62"/>
      <c r="L126" s="70"/>
    </row>
    <row r="127" spans="1:12" ht="14.25" customHeight="1">
      <c r="A127" s="60"/>
      <c r="B127" s="60"/>
      <c r="C127" s="61"/>
      <c r="D127" s="61"/>
      <c r="E127" s="53" t="str">
        <f>IF($D127="","",_xludf.IFNA(IF(VLOOKUP($D127,NATJECATELJI!$A:$H,2,FALSE)="","",VLOOKUP($D127,NATJECATELJI!$A:$H,2,FALSE)),""))</f>
        <v/>
      </c>
      <c r="F127" s="53" t="str">
        <f>IF($D127="","",_xlfn.IFNA(IF(VLOOKUP($D127,NATJECATELJI!$A:$H,3,FALSE)="","",VLOOKUP($D127,NATJECATELJI!$A:$H,3,FALSE)),""))</f>
        <v/>
      </c>
      <c r="G127" s="53"/>
      <c r="H127" s="53"/>
      <c r="I127" s="54"/>
      <c r="J127" s="54"/>
      <c r="K127" s="62"/>
      <c r="L127" s="70"/>
    </row>
    <row r="128" spans="1:12" ht="14.25" customHeight="1">
      <c r="A128" s="60"/>
      <c r="B128" s="60"/>
      <c r="C128" s="61"/>
      <c r="D128" s="61"/>
      <c r="E128" s="53" t="str">
        <f>IF($D128="","",_xludf.IFNA(IF(VLOOKUP($D128,NATJECATELJI!$A:$H,2,FALSE)="","",VLOOKUP($D128,NATJECATELJI!$A:$H,2,FALSE)),""))</f>
        <v/>
      </c>
      <c r="F128" s="53" t="str">
        <f>IF($D128="","",_xlfn.IFNA(IF(VLOOKUP($D128,NATJECATELJI!$A:$H,3,FALSE)="","",VLOOKUP($D128,NATJECATELJI!$A:$H,3,FALSE)),""))</f>
        <v/>
      </c>
      <c r="G128" s="53"/>
      <c r="H128" s="53"/>
      <c r="I128" s="54"/>
      <c r="J128" s="54"/>
      <c r="K128" s="62"/>
      <c r="L128" s="70"/>
    </row>
    <row r="129" spans="1:12" ht="14.25" customHeight="1">
      <c r="A129" s="60"/>
      <c r="B129" s="60"/>
      <c r="C129" s="61"/>
      <c r="D129" s="61"/>
      <c r="E129" s="53" t="str">
        <f>IF($D129="","",_xludf.IFNA(IF(VLOOKUP($D129,NATJECATELJI!$A:$H,2,FALSE)="","",VLOOKUP($D129,NATJECATELJI!$A:$H,2,FALSE)),""))</f>
        <v/>
      </c>
      <c r="F129" s="53" t="str">
        <f>IF($D129="","",_xlfn.IFNA(IF(VLOOKUP($D129,NATJECATELJI!$A:$H,3,FALSE)="","",VLOOKUP($D129,NATJECATELJI!$A:$H,3,FALSE)),""))</f>
        <v/>
      </c>
      <c r="G129" s="53"/>
      <c r="H129" s="53"/>
      <c r="I129" s="54"/>
      <c r="J129" s="54"/>
      <c r="K129" s="62"/>
      <c r="L129" s="70"/>
    </row>
    <row r="130" spans="1:12" ht="14.25" customHeight="1">
      <c r="A130" s="60"/>
      <c r="B130" s="60"/>
      <c r="C130" s="61"/>
      <c r="D130" s="61"/>
      <c r="E130" s="53" t="str">
        <f>IF($D130="","",_xludf.IFNA(IF(VLOOKUP($D130,NATJECATELJI!$A:$H,2,FALSE)="","",VLOOKUP($D130,NATJECATELJI!$A:$H,2,FALSE)),""))</f>
        <v/>
      </c>
      <c r="F130" s="53" t="str">
        <f>IF($D130="","",_xlfn.IFNA(IF(VLOOKUP($D130,NATJECATELJI!$A:$H,3,FALSE)="","",VLOOKUP($D130,NATJECATELJI!$A:$H,3,FALSE)),""))</f>
        <v/>
      </c>
      <c r="G130" s="53"/>
      <c r="H130" s="53"/>
      <c r="I130" s="54"/>
      <c r="J130" s="54"/>
      <c r="K130" s="62"/>
      <c r="L130" s="70"/>
    </row>
    <row r="131" spans="1:12" ht="14.25" customHeight="1">
      <c r="A131" s="60"/>
      <c r="B131" s="60"/>
      <c r="C131" s="61"/>
      <c r="D131" s="61"/>
      <c r="E131" s="53" t="str">
        <f>IF($D131="","",_xludf.IFNA(IF(VLOOKUP($D131,NATJECATELJI!$A:$H,2,FALSE)="","",VLOOKUP($D131,NATJECATELJI!$A:$H,2,FALSE)),""))</f>
        <v/>
      </c>
      <c r="F131" s="53" t="str">
        <f>IF($D131="","",_xlfn.IFNA(IF(VLOOKUP($D131,NATJECATELJI!$A:$H,3,FALSE)="","",VLOOKUP($D131,NATJECATELJI!$A:$H,3,FALSE)),""))</f>
        <v/>
      </c>
      <c r="G131" s="53"/>
      <c r="H131" s="53"/>
      <c r="I131" s="54"/>
      <c r="J131" s="54"/>
      <c r="K131" s="62"/>
      <c r="L131" s="70"/>
    </row>
    <row r="132" spans="1:12" ht="14.25" customHeight="1">
      <c r="A132" s="60"/>
      <c r="B132" s="60"/>
      <c r="C132" s="61"/>
      <c r="D132" s="61"/>
      <c r="E132" s="53" t="str">
        <f>IF($D132="","",_xludf.IFNA(IF(VLOOKUP($D132,NATJECATELJI!$A:$H,2,FALSE)="","",VLOOKUP($D132,NATJECATELJI!$A:$H,2,FALSE)),""))</f>
        <v/>
      </c>
      <c r="F132" s="53" t="str">
        <f>IF($D132="","",_xlfn.IFNA(IF(VLOOKUP($D132,NATJECATELJI!$A:$H,3,FALSE)="","",VLOOKUP($D132,NATJECATELJI!$A:$H,3,FALSE)),""))</f>
        <v/>
      </c>
      <c r="G132" s="53"/>
      <c r="H132" s="53"/>
      <c r="I132" s="54"/>
      <c r="J132" s="54"/>
      <c r="K132" s="62"/>
      <c r="L132" s="70"/>
    </row>
    <row r="133" spans="1:12" ht="14.25" customHeight="1">
      <c r="A133" s="60"/>
      <c r="B133" s="60"/>
      <c r="C133" s="61"/>
      <c r="D133" s="61"/>
      <c r="E133" s="53" t="str">
        <f>IF($D133="","",_xludf.IFNA(IF(VLOOKUP($D133,NATJECATELJI!$A:$H,2,FALSE)="","",VLOOKUP($D133,NATJECATELJI!$A:$H,2,FALSE)),""))</f>
        <v/>
      </c>
      <c r="F133" s="53" t="str">
        <f>IF($D133="","",_xlfn.IFNA(IF(VLOOKUP($D133,NATJECATELJI!$A:$H,3,FALSE)="","",VLOOKUP($D133,NATJECATELJI!$A:$H,3,FALSE)),""))</f>
        <v/>
      </c>
      <c r="G133" s="53"/>
      <c r="H133" s="53"/>
      <c r="I133" s="54"/>
      <c r="J133" s="54"/>
      <c r="K133" s="62"/>
      <c r="L133" s="70"/>
    </row>
    <row r="134" spans="1:12" ht="14.25" customHeight="1">
      <c r="A134" s="60"/>
      <c r="B134" s="60"/>
      <c r="C134" s="61"/>
      <c r="D134" s="61"/>
      <c r="E134" s="53" t="str">
        <f>IF($D134="","",_xludf.IFNA(IF(VLOOKUP($D134,NATJECATELJI!$A:$H,2,FALSE)="","",VLOOKUP($D134,NATJECATELJI!$A:$H,2,FALSE)),""))</f>
        <v/>
      </c>
      <c r="F134" s="53" t="str">
        <f>IF($D134="","",_xlfn.IFNA(IF(VLOOKUP($D134,NATJECATELJI!$A:$H,3,FALSE)="","",VLOOKUP($D134,NATJECATELJI!$A:$H,3,FALSE)),""))</f>
        <v/>
      </c>
      <c r="G134" s="53"/>
      <c r="H134" s="53"/>
      <c r="I134" s="54"/>
      <c r="J134" s="54"/>
      <c r="K134" s="62"/>
      <c r="L134" s="70"/>
    </row>
    <row r="135" spans="1:12" ht="14.25" customHeight="1">
      <c r="A135" s="60"/>
      <c r="B135" s="60"/>
      <c r="C135" s="61"/>
      <c r="D135" s="61"/>
      <c r="E135" s="53" t="str">
        <f>IF($D135="","",_xludf.IFNA(IF(VLOOKUP($D135,NATJECATELJI!$A:$H,2,FALSE)="","",VLOOKUP($D135,NATJECATELJI!$A:$H,2,FALSE)),""))</f>
        <v/>
      </c>
      <c r="F135" s="53" t="str">
        <f>IF($D135="","",_xlfn.IFNA(IF(VLOOKUP($D135,NATJECATELJI!$A:$H,3,FALSE)="","",VLOOKUP($D135,NATJECATELJI!$A:$H,3,FALSE)),""))</f>
        <v/>
      </c>
      <c r="G135" s="53"/>
      <c r="H135" s="53"/>
      <c r="I135" s="54"/>
      <c r="J135" s="54"/>
      <c r="K135" s="62"/>
      <c r="L135" s="70"/>
    </row>
    <row r="136" spans="1:12" ht="14.25" customHeight="1">
      <c r="A136" s="60"/>
      <c r="B136" s="60"/>
      <c r="C136" s="61"/>
      <c r="D136" s="61"/>
      <c r="E136" s="53" t="str">
        <f>IF($D136="","",_xludf.IFNA(IF(VLOOKUP($D136,NATJECATELJI!$A:$H,2,FALSE)="","",VLOOKUP($D136,NATJECATELJI!$A:$H,2,FALSE)),""))</f>
        <v/>
      </c>
      <c r="F136" s="53" t="str">
        <f>IF($D136="","",_xlfn.IFNA(IF(VLOOKUP($D136,NATJECATELJI!$A:$H,3,FALSE)="","",VLOOKUP($D136,NATJECATELJI!$A:$H,3,FALSE)),""))</f>
        <v/>
      </c>
      <c r="G136" s="53"/>
      <c r="H136" s="53"/>
      <c r="I136" s="54"/>
      <c r="J136" s="54"/>
      <c r="K136" s="62"/>
      <c r="L136" s="70"/>
    </row>
    <row r="137" spans="1:12" ht="14.25" customHeight="1">
      <c r="A137" s="60"/>
      <c r="B137" s="60"/>
      <c r="C137" s="61"/>
      <c r="D137" s="61"/>
      <c r="E137" s="53" t="str">
        <f>IF($D137="","",_xludf.IFNA(IF(VLOOKUP($D137,NATJECATELJI!$A:$H,2,FALSE)="","",VLOOKUP($D137,NATJECATELJI!$A:$H,2,FALSE)),""))</f>
        <v/>
      </c>
      <c r="F137" s="53" t="str">
        <f>IF($D137="","",_xlfn.IFNA(IF(VLOOKUP($D137,NATJECATELJI!$A:$H,3,FALSE)="","",VLOOKUP($D137,NATJECATELJI!$A:$H,3,FALSE)),""))</f>
        <v/>
      </c>
      <c r="G137" s="53"/>
      <c r="H137" s="53"/>
      <c r="I137" s="54"/>
      <c r="J137" s="54"/>
      <c r="K137" s="62"/>
      <c r="L137" s="70"/>
    </row>
    <row r="138" spans="1:12" ht="14.25" customHeight="1">
      <c r="A138" s="60"/>
      <c r="B138" s="60"/>
      <c r="C138" s="61"/>
      <c r="D138" s="61"/>
      <c r="E138" s="53" t="str">
        <f>IF($D138="","",_xludf.IFNA(IF(VLOOKUP($D138,NATJECATELJI!$A:$H,2,FALSE)="","",VLOOKUP($D138,NATJECATELJI!$A:$H,2,FALSE)),""))</f>
        <v/>
      </c>
      <c r="F138" s="53" t="str">
        <f>IF($D138="","",_xlfn.IFNA(IF(VLOOKUP($D138,NATJECATELJI!$A:$H,3,FALSE)="","",VLOOKUP($D138,NATJECATELJI!$A:$H,3,FALSE)),""))</f>
        <v/>
      </c>
      <c r="G138" s="53"/>
      <c r="H138" s="53"/>
      <c r="I138" s="54"/>
      <c r="J138" s="54"/>
      <c r="K138" s="62"/>
      <c r="L138" s="70"/>
    </row>
    <row r="139" spans="1:12" ht="14.25" customHeight="1">
      <c r="A139" s="60"/>
      <c r="B139" s="60"/>
      <c r="C139" s="61"/>
      <c r="D139" s="61"/>
      <c r="E139" s="53" t="str">
        <f>IF($D139="","",_xludf.IFNA(IF(VLOOKUP($D139,NATJECATELJI!$A:$H,2,FALSE)="","",VLOOKUP($D139,NATJECATELJI!$A:$H,2,FALSE)),""))</f>
        <v/>
      </c>
      <c r="F139" s="53" t="str">
        <f>IF($D139="","",_xlfn.IFNA(IF(VLOOKUP($D139,NATJECATELJI!$A:$H,3,FALSE)="","",VLOOKUP($D139,NATJECATELJI!$A:$H,3,FALSE)),""))</f>
        <v/>
      </c>
      <c r="G139" s="53"/>
      <c r="H139" s="53"/>
      <c r="I139" s="54"/>
      <c r="J139" s="54"/>
      <c r="K139" s="62"/>
      <c r="L139" s="70"/>
    </row>
    <row r="140" spans="1:12" ht="14.25" customHeight="1">
      <c r="A140" s="60"/>
      <c r="B140" s="60"/>
      <c r="C140" s="61"/>
      <c r="D140" s="61"/>
      <c r="E140" s="53" t="str">
        <f>IF($D140="","",_xludf.IFNA(IF(VLOOKUP($D140,NATJECATELJI!$A:$H,2,FALSE)="","",VLOOKUP($D140,NATJECATELJI!$A:$H,2,FALSE)),""))</f>
        <v/>
      </c>
      <c r="F140" s="53" t="str">
        <f>IF($D140="","",_xlfn.IFNA(IF(VLOOKUP($D140,NATJECATELJI!$A:$H,3,FALSE)="","",VLOOKUP($D140,NATJECATELJI!$A:$H,3,FALSE)),""))</f>
        <v/>
      </c>
      <c r="G140" s="53"/>
      <c r="H140" s="53"/>
      <c r="I140" s="54"/>
      <c r="J140" s="54"/>
      <c r="K140" s="62"/>
      <c r="L140" s="70"/>
    </row>
    <row r="141" spans="1:12" ht="14.25" customHeight="1">
      <c r="A141" s="60"/>
      <c r="B141" s="60"/>
      <c r="C141" s="61"/>
      <c r="D141" s="61"/>
      <c r="E141" s="53" t="str">
        <f>IF($D141="","",_xludf.IFNA(IF(VLOOKUP($D141,NATJECATELJI!$A:$H,2,FALSE)="","",VLOOKUP($D141,NATJECATELJI!$A:$H,2,FALSE)),""))</f>
        <v/>
      </c>
      <c r="F141" s="53" t="str">
        <f>IF($D141="","",_xlfn.IFNA(IF(VLOOKUP($D141,NATJECATELJI!$A:$H,3,FALSE)="","",VLOOKUP($D141,NATJECATELJI!$A:$H,3,FALSE)),""))</f>
        <v/>
      </c>
      <c r="G141" s="53"/>
      <c r="H141" s="53"/>
      <c r="I141" s="54"/>
      <c r="J141" s="54"/>
      <c r="K141" s="62"/>
      <c r="L141" s="70"/>
    </row>
    <row r="142" spans="1:12" ht="14.25" customHeight="1">
      <c r="A142" s="60"/>
      <c r="B142" s="60"/>
      <c r="C142" s="61"/>
      <c r="D142" s="61"/>
      <c r="E142" s="53" t="str">
        <f>IF($D142="","",_xludf.IFNA(IF(VLOOKUP($D142,NATJECATELJI!$A:$H,2,FALSE)="","",VLOOKUP($D142,NATJECATELJI!$A:$H,2,FALSE)),""))</f>
        <v/>
      </c>
      <c r="F142" s="53" t="str">
        <f>IF($D142="","",_xlfn.IFNA(IF(VLOOKUP($D142,NATJECATELJI!$A:$H,3,FALSE)="","",VLOOKUP($D142,NATJECATELJI!$A:$H,3,FALSE)),""))</f>
        <v/>
      </c>
      <c r="G142" s="53"/>
      <c r="H142" s="53"/>
      <c r="I142" s="54"/>
      <c r="J142" s="54"/>
      <c r="K142" s="62"/>
      <c r="L142" s="70"/>
    </row>
    <row r="143" spans="1:12" ht="14.25" customHeight="1">
      <c r="A143" s="60"/>
      <c r="B143" s="60"/>
      <c r="C143" s="61"/>
      <c r="D143" s="61"/>
      <c r="E143" s="53" t="str">
        <f>IF($D143="","",_xludf.IFNA(IF(VLOOKUP($D143,NATJECATELJI!$A:$H,2,FALSE)="","",VLOOKUP($D143,NATJECATELJI!$A:$H,2,FALSE)),""))</f>
        <v/>
      </c>
      <c r="F143" s="53" t="str">
        <f>IF($D143="","",_xlfn.IFNA(IF(VLOOKUP($D143,NATJECATELJI!$A:$H,3,FALSE)="","",VLOOKUP($D143,NATJECATELJI!$A:$H,3,FALSE)),""))</f>
        <v/>
      </c>
      <c r="G143" s="53"/>
      <c r="H143" s="53"/>
      <c r="I143" s="54"/>
      <c r="J143" s="54"/>
      <c r="K143" s="62"/>
      <c r="L143" s="70"/>
    </row>
    <row r="144" spans="1:12" ht="14.25" customHeight="1">
      <c r="A144" s="60"/>
      <c r="B144" s="60"/>
      <c r="C144" s="61"/>
      <c r="D144" s="61"/>
      <c r="E144" s="53" t="str">
        <f>IF($D144="","",_xludf.IFNA(IF(VLOOKUP($D144,NATJECATELJI!$A:$H,2,FALSE)="","",VLOOKUP($D144,NATJECATELJI!$A:$H,2,FALSE)),""))</f>
        <v/>
      </c>
      <c r="F144" s="53" t="str">
        <f>IF($D144="","",_xlfn.IFNA(IF(VLOOKUP($D144,NATJECATELJI!$A:$H,3,FALSE)="","",VLOOKUP($D144,NATJECATELJI!$A:$H,3,FALSE)),""))</f>
        <v/>
      </c>
      <c r="G144" s="53"/>
      <c r="H144" s="53"/>
      <c r="I144" s="54"/>
      <c r="J144" s="54"/>
      <c r="K144" s="62"/>
      <c r="L144" s="70"/>
    </row>
    <row r="145" spans="1:12" ht="14.25" customHeight="1">
      <c r="A145" s="60"/>
      <c r="B145" s="60"/>
      <c r="C145" s="61"/>
      <c r="D145" s="61"/>
      <c r="E145" s="53" t="str">
        <f>IF($D145="","",_xludf.IFNA(IF(VLOOKUP($D145,NATJECATELJI!$A:$H,2,FALSE)="","",VLOOKUP($D145,NATJECATELJI!$A:$H,2,FALSE)),""))</f>
        <v/>
      </c>
      <c r="F145" s="53" t="str">
        <f>IF($D145="","",_xlfn.IFNA(IF(VLOOKUP($D145,NATJECATELJI!$A:$H,3,FALSE)="","",VLOOKUP($D145,NATJECATELJI!$A:$H,3,FALSE)),""))</f>
        <v/>
      </c>
      <c r="G145" s="53"/>
      <c r="H145" s="53"/>
      <c r="I145" s="54"/>
      <c r="J145" s="54"/>
      <c r="K145" s="62"/>
      <c r="L145" s="70"/>
    </row>
    <row r="146" spans="1:12" ht="14.25" customHeight="1">
      <c r="A146" s="60"/>
      <c r="B146" s="60"/>
      <c r="C146" s="61"/>
      <c r="D146" s="61"/>
      <c r="E146" s="53" t="str">
        <f>IF($D146="","",_xludf.IFNA(IF(VLOOKUP($D146,NATJECATELJI!$A:$H,2,FALSE)="","",VLOOKUP($D146,NATJECATELJI!$A:$H,2,FALSE)),""))</f>
        <v/>
      </c>
      <c r="F146" s="53" t="str">
        <f>IF($D146="","",_xlfn.IFNA(IF(VLOOKUP($D146,NATJECATELJI!$A:$H,3,FALSE)="","",VLOOKUP($D146,NATJECATELJI!$A:$H,3,FALSE)),""))</f>
        <v/>
      </c>
      <c r="G146" s="53"/>
      <c r="H146" s="53"/>
      <c r="I146" s="54"/>
      <c r="J146" s="54"/>
      <c r="K146" s="62"/>
      <c r="L146" s="70"/>
    </row>
    <row r="147" spans="1:12" ht="14.25" customHeight="1">
      <c r="A147" s="60"/>
      <c r="B147" s="60"/>
      <c r="C147" s="61"/>
      <c r="D147" s="61"/>
      <c r="E147" s="53" t="str">
        <f>IF($D147="","",_xludf.IFNA(IF(VLOOKUP($D147,NATJECATELJI!$A:$H,2,FALSE)="","",VLOOKUP($D147,NATJECATELJI!$A:$H,2,FALSE)),""))</f>
        <v/>
      </c>
      <c r="F147" s="53" t="str">
        <f>IF($D147="","",_xlfn.IFNA(IF(VLOOKUP($D147,NATJECATELJI!$A:$H,3,FALSE)="","",VLOOKUP($D147,NATJECATELJI!$A:$H,3,FALSE)),""))</f>
        <v/>
      </c>
      <c r="G147" s="53"/>
      <c r="H147" s="53"/>
      <c r="I147" s="54"/>
      <c r="J147" s="54"/>
      <c r="K147" s="62"/>
      <c r="L147" s="70"/>
    </row>
    <row r="148" spans="1:12" ht="14.25" customHeight="1">
      <c r="A148" s="60"/>
      <c r="B148" s="60"/>
      <c r="C148" s="61"/>
      <c r="D148" s="61"/>
      <c r="E148" s="53" t="str">
        <f>IF($D148="","",_xludf.IFNA(IF(VLOOKUP($D148,NATJECATELJI!$A:$H,2,FALSE)="","",VLOOKUP($D148,NATJECATELJI!$A:$H,2,FALSE)),""))</f>
        <v/>
      </c>
      <c r="F148" s="53" t="str">
        <f>IF($D148="","",_xlfn.IFNA(IF(VLOOKUP($D148,NATJECATELJI!$A:$H,3,FALSE)="","",VLOOKUP($D148,NATJECATELJI!$A:$H,3,FALSE)),""))</f>
        <v/>
      </c>
      <c r="G148" s="53"/>
      <c r="H148" s="53"/>
      <c r="I148" s="54"/>
      <c r="J148" s="54"/>
      <c r="K148" s="62"/>
      <c r="L148" s="70"/>
    </row>
    <row r="149" spans="1:12" ht="14.25" customHeight="1">
      <c r="A149" s="60"/>
      <c r="B149" s="60"/>
      <c r="C149" s="61"/>
      <c r="D149" s="61"/>
      <c r="E149" s="53" t="str">
        <f>IF($D149="","",_xludf.IFNA(IF(VLOOKUP($D149,NATJECATELJI!$A:$H,2,FALSE)="","",VLOOKUP($D149,NATJECATELJI!$A:$H,2,FALSE)),""))</f>
        <v/>
      </c>
      <c r="F149" s="53" t="str">
        <f>IF($D149="","",_xlfn.IFNA(IF(VLOOKUP($D149,NATJECATELJI!$A:$H,3,FALSE)="","",VLOOKUP($D149,NATJECATELJI!$A:$H,3,FALSE)),""))</f>
        <v/>
      </c>
      <c r="G149" s="53"/>
      <c r="H149" s="53"/>
      <c r="I149" s="54"/>
      <c r="J149" s="54"/>
      <c r="K149" s="62"/>
      <c r="L149" s="70"/>
    </row>
    <row r="150" spans="1:12" ht="14.25" customHeight="1">
      <c r="A150" s="60"/>
      <c r="B150" s="60"/>
      <c r="C150" s="61"/>
      <c r="D150" s="61"/>
      <c r="E150" s="53" t="str">
        <f>IF($D150="","",_xludf.IFNA(IF(VLOOKUP($D150,NATJECATELJI!$A:$H,2,FALSE)="","",VLOOKUP($D150,NATJECATELJI!$A:$H,2,FALSE)),""))</f>
        <v/>
      </c>
      <c r="F150" s="53" t="str">
        <f>IF($D150="","",_xlfn.IFNA(IF(VLOOKUP($D150,NATJECATELJI!$A:$H,3,FALSE)="","",VLOOKUP($D150,NATJECATELJI!$A:$H,3,FALSE)),""))</f>
        <v/>
      </c>
      <c r="G150" s="53"/>
      <c r="H150" s="53"/>
      <c r="I150" s="54"/>
      <c r="J150" s="54"/>
      <c r="K150" s="62"/>
      <c r="L150" s="70"/>
    </row>
    <row r="151" spans="1:12" ht="14.25" customHeight="1">
      <c r="A151" s="60"/>
      <c r="B151" s="60"/>
      <c r="C151" s="61"/>
      <c r="D151" s="61"/>
      <c r="E151" s="53" t="str">
        <f>IF($D151="","",_xludf.IFNA(IF(VLOOKUP($D151,NATJECATELJI!$A:$H,2,FALSE)="","",VLOOKUP($D151,NATJECATELJI!$A:$H,2,FALSE)),""))</f>
        <v/>
      </c>
      <c r="F151" s="53" t="str">
        <f>IF($D151="","",_xlfn.IFNA(IF(VLOOKUP($D151,NATJECATELJI!$A:$H,3,FALSE)="","",VLOOKUP($D151,NATJECATELJI!$A:$H,3,FALSE)),""))</f>
        <v/>
      </c>
      <c r="G151" s="53"/>
      <c r="H151" s="53"/>
      <c r="I151" s="54"/>
      <c r="J151" s="54"/>
      <c r="K151" s="62"/>
      <c r="L151" s="70"/>
    </row>
    <row r="152" spans="1:12" ht="14.25" customHeight="1">
      <c r="A152" s="60"/>
      <c r="B152" s="60"/>
      <c r="C152" s="61"/>
      <c r="D152" s="61"/>
      <c r="E152" s="53" t="str">
        <f>IF($D152="","",_xludf.IFNA(IF(VLOOKUP($D152,NATJECATELJI!$A:$H,2,FALSE)="","",VLOOKUP($D152,NATJECATELJI!$A:$H,2,FALSE)),""))</f>
        <v/>
      </c>
      <c r="F152" s="53" t="str">
        <f>IF($D152="","",_xlfn.IFNA(IF(VLOOKUP($D152,NATJECATELJI!$A:$H,3,FALSE)="","",VLOOKUP($D152,NATJECATELJI!$A:$H,3,FALSE)),""))</f>
        <v/>
      </c>
      <c r="G152" s="53"/>
      <c r="H152" s="53"/>
      <c r="I152" s="54"/>
      <c r="J152" s="54"/>
      <c r="K152" s="62"/>
      <c r="L152" s="70"/>
    </row>
    <row r="153" spans="1:12" ht="14.25" customHeight="1">
      <c r="A153" s="60"/>
      <c r="B153" s="60"/>
      <c r="C153" s="61"/>
      <c r="D153" s="61"/>
      <c r="E153" s="53" t="str">
        <f>IF($D153="","",_xludf.IFNA(IF(VLOOKUP($D153,NATJECATELJI!$A:$H,2,FALSE)="","",VLOOKUP($D153,NATJECATELJI!$A:$H,2,FALSE)),""))</f>
        <v/>
      </c>
      <c r="F153" s="53" t="str">
        <f>IF($D153="","",_xlfn.IFNA(IF(VLOOKUP($D153,NATJECATELJI!$A:$H,3,FALSE)="","",VLOOKUP($D153,NATJECATELJI!$A:$H,3,FALSE)),""))</f>
        <v/>
      </c>
      <c r="G153" s="53"/>
      <c r="H153" s="53"/>
      <c r="I153" s="54"/>
      <c r="J153" s="54"/>
      <c r="K153" s="62"/>
      <c r="L153" s="70"/>
    </row>
    <row r="154" spans="1:12" ht="14.25" customHeight="1">
      <c r="A154" s="60"/>
      <c r="B154" s="60"/>
      <c r="C154" s="61"/>
      <c r="D154" s="61"/>
      <c r="E154" s="53" t="str">
        <f>IF($D154="","",_xludf.IFNA(IF(VLOOKUP($D154,NATJECATELJI!$A:$H,2,FALSE)="","",VLOOKUP($D154,NATJECATELJI!$A:$H,2,FALSE)),""))</f>
        <v/>
      </c>
      <c r="F154" s="53" t="str">
        <f>IF($D154="","",_xlfn.IFNA(IF(VLOOKUP($D154,NATJECATELJI!$A:$H,3,FALSE)="","",VLOOKUP($D154,NATJECATELJI!$A:$H,3,FALSE)),""))</f>
        <v/>
      </c>
      <c r="G154" s="53"/>
      <c r="H154" s="53"/>
      <c r="I154" s="54"/>
      <c r="J154" s="54"/>
      <c r="K154" s="62"/>
      <c r="L154" s="70"/>
    </row>
    <row r="155" spans="1:12" ht="14.25" customHeight="1">
      <c r="A155" s="60"/>
      <c r="B155" s="60"/>
      <c r="C155" s="61"/>
      <c r="D155" s="61"/>
      <c r="E155" s="53" t="str">
        <f>IF($D155="","",_xludf.IFNA(IF(VLOOKUP($D155,NATJECATELJI!$A:$H,2,FALSE)="","",VLOOKUP($D155,NATJECATELJI!$A:$H,2,FALSE)),""))</f>
        <v/>
      </c>
      <c r="F155" s="53" t="str">
        <f>IF($D155="","",_xlfn.IFNA(IF(VLOOKUP($D155,NATJECATELJI!$A:$H,3,FALSE)="","",VLOOKUP($D155,NATJECATELJI!$A:$H,3,FALSE)),""))</f>
        <v/>
      </c>
      <c r="G155" s="53"/>
      <c r="H155" s="53"/>
      <c r="I155" s="54"/>
      <c r="J155" s="54"/>
      <c r="K155" s="62"/>
      <c r="L155" s="70"/>
    </row>
    <row r="156" spans="1:12" ht="14.25" customHeight="1">
      <c r="A156" s="60"/>
      <c r="B156" s="60"/>
      <c r="C156" s="61"/>
      <c r="D156" s="61"/>
      <c r="E156" s="53" t="str">
        <f>IF($D156="","",_xludf.IFNA(IF(VLOOKUP($D156,NATJECATELJI!$A:$H,2,FALSE)="","",VLOOKUP($D156,NATJECATELJI!$A:$H,2,FALSE)),""))</f>
        <v/>
      </c>
      <c r="F156" s="53" t="str">
        <f>IF($D156="","",_xlfn.IFNA(IF(VLOOKUP($D156,NATJECATELJI!$A:$H,3,FALSE)="","",VLOOKUP($D156,NATJECATELJI!$A:$H,3,FALSE)),""))</f>
        <v/>
      </c>
      <c r="G156" s="53"/>
      <c r="H156" s="53"/>
      <c r="I156" s="54"/>
      <c r="J156" s="54"/>
      <c r="K156" s="62"/>
      <c r="L156" s="70"/>
    </row>
    <row r="157" spans="1:12" ht="14.25" customHeight="1">
      <c r="A157" s="60"/>
      <c r="B157" s="60"/>
      <c r="C157" s="61"/>
      <c r="D157" s="61"/>
      <c r="E157" s="53" t="str">
        <f>IF($D157="","",_xludf.IFNA(IF(VLOOKUP($D157,NATJECATELJI!$A:$H,2,FALSE)="","",VLOOKUP($D157,NATJECATELJI!$A:$H,2,FALSE)),""))</f>
        <v/>
      </c>
      <c r="F157" s="53" t="str">
        <f>IF($D157="","",_xlfn.IFNA(IF(VLOOKUP($D157,NATJECATELJI!$A:$H,3,FALSE)="","",VLOOKUP($D157,NATJECATELJI!$A:$H,3,FALSE)),""))</f>
        <v/>
      </c>
      <c r="G157" s="53"/>
      <c r="H157" s="53"/>
      <c r="I157" s="54"/>
      <c r="J157" s="54"/>
      <c r="K157" s="62"/>
      <c r="L157" s="70"/>
    </row>
    <row r="158" spans="1:12" ht="14.25" customHeight="1">
      <c r="A158" s="60"/>
      <c r="B158" s="60"/>
      <c r="C158" s="61"/>
      <c r="D158" s="61"/>
      <c r="E158" s="53" t="str">
        <f>IF($D158="","",_xludf.IFNA(IF(VLOOKUP($D158,NATJECATELJI!$A:$H,2,FALSE)="","",VLOOKUP($D158,NATJECATELJI!$A:$H,2,FALSE)),""))</f>
        <v/>
      </c>
      <c r="F158" s="53" t="str">
        <f>IF($D158="","",_xlfn.IFNA(IF(VLOOKUP($D158,NATJECATELJI!$A:$H,3,FALSE)="","",VLOOKUP($D158,NATJECATELJI!$A:$H,3,FALSE)),""))</f>
        <v/>
      </c>
      <c r="G158" s="53"/>
      <c r="H158" s="53"/>
      <c r="I158" s="54"/>
      <c r="J158" s="54"/>
      <c r="K158" s="62"/>
      <c r="L158" s="70"/>
    </row>
    <row r="159" spans="1:12" ht="14.25" customHeight="1">
      <c r="A159" s="60"/>
      <c r="B159" s="60"/>
      <c r="C159" s="61"/>
      <c r="D159" s="61"/>
      <c r="E159" s="53" t="str">
        <f>IF($D159="","",_xludf.IFNA(IF(VLOOKUP($D159,NATJECATELJI!$A:$H,2,FALSE)="","",VLOOKUP($D159,NATJECATELJI!$A:$H,2,FALSE)),""))</f>
        <v/>
      </c>
      <c r="F159" s="53" t="str">
        <f>IF($D159="","",_xlfn.IFNA(IF(VLOOKUP($D159,NATJECATELJI!$A:$H,3,FALSE)="","",VLOOKUP($D159,NATJECATELJI!$A:$H,3,FALSE)),""))</f>
        <v/>
      </c>
      <c r="G159" s="53"/>
      <c r="H159" s="53"/>
      <c r="I159" s="54"/>
      <c r="J159" s="54"/>
      <c r="K159" s="62"/>
      <c r="L159" s="70"/>
    </row>
    <row r="160" spans="1:12" ht="14.25" customHeight="1">
      <c r="A160" s="60"/>
      <c r="B160" s="60"/>
      <c r="C160" s="61"/>
      <c r="D160" s="61"/>
      <c r="E160" s="53" t="str">
        <f>IF($D160="","",_xludf.IFNA(IF(VLOOKUP($D160,NATJECATELJI!$A:$H,2,FALSE)="","",VLOOKUP($D160,NATJECATELJI!$A:$H,2,FALSE)),""))</f>
        <v/>
      </c>
      <c r="F160" s="53" t="str">
        <f>IF($D160="","",_xlfn.IFNA(IF(VLOOKUP($D160,NATJECATELJI!$A:$H,3,FALSE)="","",VLOOKUP($D160,NATJECATELJI!$A:$H,3,FALSE)),""))</f>
        <v/>
      </c>
      <c r="G160" s="53"/>
      <c r="H160" s="53"/>
      <c r="I160" s="54"/>
      <c r="J160" s="54"/>
      <c r="K160" s="62"/>
      <c r="L160" s="70"/>
    </row>
    <row r="161" spans="1:12" ht="14.25" customHeight="1">
      <c r="A161" s="60"/>
      <c r="B161" s="60"/>
      <c r="C161" s="61"/>
      <c r="D161" s="61"/>
      <c r="E161" s="53" t="str">
        <f>IF($D161="","",_xludf.IFNA(IF(VLOOKUP($D161,NATJECATELJI!$A:$H,2,FALSE)="","",VLOOKUP($D161,NATJECATELJI!$A:$H,2,FALSE)),""))</f>
        <v/>
      </c>
      <c r="F161" s="53" t="str">
        <f>IF($D161="","",_xlfn.IFNA(IF(VLOOKUP($D161,NATJECATELJI!$A:$H,3,FALSE)="","",VLOOKUP($D161,NATJECATELJI!$A:$H,3,FALSE)),""))</f>
        <v/>
      </c>
      <c r="G161" s="53"/>
      <c r="H161" s="53"/>
      <c r="I161" s="54"/>
      <c r="J161" s="54"/>
      <c r="K161" s="62"/>
      <c r="L161" s="70"/>
    </row>
    <row r="162" spans="1:12" ht="14.25" customHeight="1">
      <c r="A162" s="60"/>
      <c r="B162" s="60"/>
      <c r="C162" s="61"/>
      <c r="D162" s="61"/>
      <c r="E162" s="53" t="str">
        <f>IF($D162="","",_xludf.IFNA(IF(VLOOKUP($D162,NATJECATELJI!$A:$H,2,FALSE)="","",VLOOKUP($D162,NATJECATELJI!$A:$H,2,FALSE)),""))</f>
        <v/>
      </c>
      <c r="F162" s="53" t="str">
        <f>IF($D162="","",_xlfn.IFNA(IF(VLOOKUP($D162,NATJECATELJI!$A:$H,3,FALSE)="","",VLOOKUP($D162,NATJECATELJI!$A:$H,3,FALSE)),""))</f>
        <v/>
      </c>
      <c r="G162" s="53"/>
      <c r="H162" s="53"/>
      <c r="I162" s="54"/>
      <c r="J162" s="54"/>
      <c r="K162" s="62"/>
      <c r="L162" s="70"/>
    </row>
    <row r="163" spans="1:12" ht="14.25" customHeight="1">
      <c r="A163" s="60"/>
      <c r="B163" s="60"/>
      <c r="C163" s="61"/>
      <c r="D163" s="61"/>
      <c r="E163" s="53" t="str">
        <f>IF($D163="","",_xludf.IFNA(IF(VLOOKUP($D163,NATJECATELJI!$A:$H,2,FALSE)="","",VLOOKUP($D163,NATJECATELJI!$A:$H,2,FALSE)),""))</f>
        <v/>
      </c>
      <c r="F163" s="53" t="str">
        <f>IF($D163="","",_xlfn.IFNA(IF(VLOOKUP($D163,NATJECATELJI!$A:$H,3,FALSE)="","",VLOOKUP($D163,NATJECATELJI!$A:$H,3,FALSE)),""))</f>
        <v/>
      </c>
      <c r="G163" s="53"/>
      <c r="H163" s="53"/>
      <c r="I163" s="54"/>
      <c r="J163" s="54"/>
      <c r="K163" s="62"/>
      <c r="L163" s="70"/>
    </row>
    <row r="164" spans="1:12" ht="14.25" customHeight="1">
      <c r="A164" s="60"/>
      <c r="B164" s="60"/>
      <c r="C164" s="61"/>
      <c r="D164" s="61"/>
      <c r="E164" s="53" t="str">
        <f>IF($D164="","",_xludf.IFNA(IF(VLOOKUP($D164,NATJECATELJI!$A:$H,2,FALSE)="","",VLOOKUP($D164,NATJECATELJI!$A:$H,2,FALSE)),""))</f>
        <v/>
      </c>
      <c r="F164" s="53" t="str">
        <f>IF($D164="","",_xlfn.IFNA(IF(VLOOKUP($D164,NATJECATELJI!$A:$H,3,FALSE)="","",VLOOKUP($D164,NATJECATELJI!$A:$H,3,FALSE)),""))</f>
        <v/>
      </c>
      <c r="G164" s="53"/>
      <c r="H164" s="53"/>
      <c r="I164" s="54"/>
      <c r="J164" s="54"/>
      <c r="K164" s="62"/>
      <c r="L164" s="70"/>
    </row>
    <row r="165" spans="1:12" ht="14.25" customHeight="1">
      <c r="A165" s="60"/>
      <c r="B165" s="60"/>
      <c r="C165" s="61"/>
      <c r="D165" s="61"/>
      <c r="E165" s="53" t="str">
        <f>IF($D165="","",_xludf.IFNA(IF(VLOOKUP($D165,NATJECATELJI!$A:$H,2,FALSE)="","",VLOOKUP($D165,NATJECATELJI!$A:$H,2,FALSE)),""))</f>
        <v/>
      </c>
      <c r="F165" s="53" t="str">
        <f>IF($D165="","",_xlfn.IFNA(IF(VLOOKUP($D165,NATJECATELJI!$A:$H,3,FALSE)="","",VLOOKUP($D165,NATJECATELJI!$A:$H,3,FALSE)),""))</f>
        <v/>
      </c>
      <c r="G165" s="53"/>
      <c r="H165" s="53"/>
      <c r="I165" s="54"/>
      <c r="J165" s="54"/>
      <c r="K165" s="62"/>
      <c r="L165" s="70"/>
    </row>
    <row r="166" spans="1:12" ht="14.25" customHeight="1">
      <c r="A166" s="60"/>
      <c r="B166" s="60"/>
      <c r="C166" s="61"/>
      <c r="D166" s="61"/>
      <c r="E166" s="53" t="str">
        <f>IF($D166="","",_xludf.IFNA(IF(VLOOKUP($D166,NATJECATELJI!$A:$H,2,FALSE)="","",VLOOKUP($D166,NATJECATELJI!$A:$H,2,FALSE)),""))</f>
        <v/>
      </c>
      <c r="F166" s="53" t="str">
        <f>IF($D166="","",_xlfn.IFNA(IF(VLOOKUP($D166,NATJECATELJI!$A:$H,3,FALSE)="","",VLOOKUP($D166,NATJECATELJI!$A:$H,3,FALSE)),""))</f>
        <v/>
      </c>
      <c r="G166" s="53"/>
      <c r="H166" s="53"/>
      <c r="I166" s="54"/>
      <c r="J166" s="54"/>
      <c r="K166" s="62"/>
      <c r="L166" s="70"/>
    </row>
    <row r="167" spans="1:12" ht="14.25" customHeight="1">
      <c r="A167" s="60"/>
      <c r="B167" s="60"/>
      <c r="C167" s="61"/>
      <c r="D167" s="61"/>
      <c r="E167" s="53" t="str">
        <f>IF($D167="","",_xludf.IFNA(IF(VLOOKUP($D167,NATJECATELJI!$A:$H,2,FALSE)="","",VLOOKUP($D167,NATJECATELJI!$A:$H,2,FALSE)),""))</f>
        <v/>
      </c>
      <c r="F167" s="53" t="str">
        <f>IF($D167="","",_xlfn.IFNA(IF(VLOOKUP($D167,NATJECATELJI!$A:$H,3,FALSE)="","",VLOOKUP($D167,NATJECATELJI!$A:$H,3,FALSE)),""))</f>
        <v/>
      </c>
      <c r="G167" s="53"/>
      <c r="H167" s="53"/>
      <c r="I167" s="54"/>
      <c r="J167" s="54"/>
      <c r="K167" s="62"/>
      <c r="L167" s="70"/>
    </row>
    <row r="168" spans="1:12" ht="14.25" customHeight="1">
      <c r="A168" s="60"/>
      <c r="B168" s="60"/>
      <c r="C168" s="61"/>
      <c r="D168" s="61"/>
      <c r="E168" s="53" t="str">
        <f>IF($D168="","",_xludf.IFNA(IF(VLOOKUP($D168,NATJECATELJI!$A:$H,2,FALSE)="","",VLOOKUP($D168,NATJECATELJI!$A:$H,2,FALSE)),""))</f>
        <v/>
      </c>
      <c r="F168" s="53" t="str">
        <f>IF($D168="","",_xlfn.IFNA(IF(VLOOKUP($D168,NATJECATELJI!$A:$H,3,FALSE)="","",VLOOKUP($D168,NATJECATELJI!$A:$H,3,FALSE)),""))</f>
        <v/>
      </c>
      <c r="G168" s="53"/>
      <c r="H168" s="53"/>
      <c r="I168" s="54"/>
      <c r="J168" s="54"/>
      <c r="K168" s="62"/>
      <c r="L168" s="70"/>
    </row>
    <row r="169" spans="1:12" ht="14.25" customHeight="1">
      <c r="A169" s="60"/>
      <c r="B169" s="60"/>
      <c r="C169" s="61"/>
      <c r="D169" s="61"/>
      <c r="E169" s="53" t="str">
        <f>IF($D169="","",_xludf.IFNA(IF(VLOOKUP($D169,NATJECATELJI!$A:$H,2,FALSE)="","",VLOOKUP($D169,NATJECATELJI!$A:$H,2,FALSE)),""))</f>
        <v/>
      </c>
      <c r="F169" s="53" t="str">
        <f>IF($D169="","",_xlfn.IFNA(IF(VLOOKUP($D169,NATJECATELJI!$A:$H,3,FALSE)="","",VLOOKUP($D169,NATJECATELJI!$A:$H,3,FALSE)),""))</f>
        <v/>
      </c>
      <c r="G169" s="53"/>
      <c r="H169" s="53"/>
      <c r="I169" s="54"/>
      <c r="J169" s="54"/>
      <c r="K169" s="62"/>
      <c r="L169" s="70"/>
    </row>
    <row r="170" spans="1:12" ht="14.25" customHeight="1">
      <c r="A170" s="60"/>
      <c r="B170" s="60"/>
      <c r="C170" s="61"/>
      <c r="D170" s="61"/>
      <c r="E170" s="53" t="str">
        <f>IF($D170="","",_xludf.IFNA(IF(VLOOKUP($D170,NATJECATELJI!$A:$H,2,FALSE)="","",VLOOKUP($D170,NATJECATELJI!$A:$H,2,FALSE)),""))</f>
        <v/>
      </c>
      <c r="F170" s="53" t="str">
        <f>IF($D170="","",_xlfn.IFNA(IF(VLOOKUP($D170,NATJECATELJI!$A:$H,3,FALSE)="","",VLOOKUP($D170,NATJECATELJI!$A:$H,3,FALSE)),""))</f>
        <v/>
      </c>
      <c r="G170" s="53"/>
      <c r="H170" s="53"/>
      <c r="I170" s="54"/>
      <c r="J170" s="54"/>
      <c r="K170" s="62"/>
      <c r="L170" s="70"/>
    </row>
    <row r="171" spans="1:12" ht="14.25" customHeight="1">
      <c r="A171" s="60"/>
      <c r="B171" s="60"/>
      <c r="C171" s="61"/>
      <c r="D171" s="61"/>
      <c r="E171" s="53" t="str">
        <f>IF($D171="","",_xludf.IFNA(IF(VLOOKUP($D171,NATJECATELJI!$A:$H,2,FALSE)="","",VLOOKUP($D171,NATJECATELJI!$A:$H,2,FALSE)),""))</f>
        <v/>
      </c>
      <c r="F171" s="53" t="str">
        <f>IF($D171="","",_xlfn.IFNA(IF(VLOOKUP($D171,NATJECATELJI!$A:$H,3,FALSE)="","",VLOOKUP($D171,NATJECATELJI!$A:$H,3,FALSE)),""))</f>
        <v/>
      </c>
      <c r="G171" s="53"/>
      <c r="H171" s="53"/>
      <c r="I171" s="54"/>
      <c r="J171" s="54"/>
      <c r="K171" s="62"/>
      <c r="L171" s="70"/>
    </row>
    <row r="172" spans="1:12" ht="14.25" customHeight="1">
      <c r="A172" s="60"/>
      <c r="B172" s="60"/>
      <c r="C172" s="61"/>
      <c r="D172" s="61"/>
      <c r="E172" s="53" t="str">
        <f>IF($D172="","",_xludf.IFNA(IF(VLOOKUP($D172,NATJECATELJI!$A:$H,2,FALSE)="","",VLOOKUP($D172,NATJECATELJI!$A:$H,2,FALSE)),""))</f>
        <v/>
      </c>
      <c r="F172" s="53" t="str">
        <f>IF($D172="","",_xlfn.IFNA(IF(VLOOKUP($D172,NATJECATELJI!$A:$H,3,FALSE)="","",VLOOKUP($D172,NATJECATELJI!$A:$H,3,FALSE)),""))</f>
        <v/>
      </c>
      <c r="G172" s="53"/>
      <c r="H172" s="53"/>
      <c r="I172" s="54"/>
      <c r="J172" s="54"/>
      <c r="K172" s="62"/>
      <c r="L172" s="70"/>
    </row>
    <row r="173" spans="1:12" ht="14.25" customHeight="1">
      <c r="A173" s="60"/>
      <c r="B173" s="60"/>
      <c r="C173" s="61"/>
      <c r="D173" s="61"/>
      <c r="E173" s="53" t="str">
        <f>IF($D173="","",_xludf.IFNA(IF(VLOOKUP($D173,NATJECATELJI!$A:$H,2,FALSE)="","",VLOOKUP($D173,NATJECATELJI!$A:$H,2,FALSE)),""))</f>
        <v/>
      </c>
      <c r="F173" s="53" t="str">
        <f>IF($D173="","",_xlfn.IFNA(IF(VLOOKUP($D173,NATJECATELJI!$A:$H,3,FALSE)="","",VLOOKUP($D173,NATJECATELJI!$A:$H,3,FALSE)),""))</f>
        <v/>
      </c>
      <c r="G173" s="53"/>
      <c r="H173" s="53"/>
      <c r="I173" s="54"/>
      <c r="J173" s="54"/>
      <c r="K173" s="62"/>
      <c r="L173" s="70"/>
    </row>
    <row r="174" spans="1:12" ht="14.25" customHeight="1">
      <c r="A174" s="60"/>
      <c r="B174" s="60"/>
      <c r="C174" s="61"/>
      <c r="D174" s="61"/>
      <c r="E174" s="53" t="str">
        <f>IF($D174="","",_xludf.IFNA(IF(VLOOKUP($D174,NATJECATELJI!$A:$H,2,FALSE)="","",VLOOKUP($D174,NATJECATELJI!$A:$H,2,FALSE)),""))</f>
        <v/>
      </c>
      <c r="F174" s="53" t="str">
        <f>IF($D174="","",_xlfn.IFNA(IF(VLOOKUP($D174,NATJECATELJI!$A:$H,3,FALSE)="","",VLOOKUP($D174,NATJECATELJI!$A:$H,3,FALSE)),""))</f>
        <v/>
      </c>
      <c r="G174" s="53"/>
      <c r="H174" s="53"/>
      <c r="I174" s="54"/>
      <c r="J174" s="54"/>
      <c r="K174" s="62"/>
      <c r="L174" s="70"/>
    </row>
    <row r="175" spans="1:12" ht="14.25" customHeight="1">
      <c r="A175" s="60"/>
      <c r="B175" s="60"/>
      <c r="C175" s="61"/>
      <c r="D175" s="61"/>
      <c r="E175" s="53" t="str">
        <f>IF($D175="","",_xludf.IFNA(IF(VLOOKUP($D175,NATJECATELJI!$A:$H,2,FALSE)="","",VLOOKUP($D175,NATJECATELJI!$A:$H,2,FALSE)),""))</f>
        <v/>
      </c>
      <c r="F175" s="53" t="str">
        <f>IF($D175="","",_xlfn.IFNA(IF(VLOOKUP($D175,NATJECATELJI!$A:$H,3,FALSE)="","",VLOOKUP($D175,NATJECATELJI!$A:$H,3,FALSE)),""))</f>
        <v/>
      </c>
      <c r="G175" s="53"/>
      <c r="H175" s="53"/>
      <c r="I175" s="54"/>
      <c r="J175" s="54"/>
      <c r="K175" s="62"/>
      <c r="L175" s="70"/>
    </row>
    <row r="176" spans="1:12" ht="14.25" customHeight="1">
      <c r="A176" s="60"/>
      <c r="B176" s="60"/>
      <c r="C176" s="61"/>
      <c r="D176" s="61"/>
      <c r="E176" s="53" t="str">
        <f>IF($D176="","",_xludf.IFNA(IF(VLOOKUP($D176,NATJECATELJI!$A:$H,2,FALSE)="","",VLOOKUP($D176,NATJECATELJI!$A:$H,2,FALSE)),""))</f>
        <v/>
      </c>
      <c r="F176" s="53" t="str">
        <f>IF($D176="","",_xlfn.IFNA(IF(VLOOKUP($D176,NATJECATELJI!$A:$H,3,FALSE)="","",VLOOKUP($D176,NATJECATELJI!$A:$H,3,FALSE)),""))</f>
        <v/>
      </c>
      <c r="G176" s="53"/>
      <c r="H176" s="53"/>
      <c r="I176" s="54"/>
      <c r="J176" s="54"/>
      <c r="K176" s="62"/>
      <c r="L176" s="70"/>
    </row>
    <row r="177" spans="1:12" ht="14.25" customHeight="1">
      <c r="A177" s="60"/>
      <c r="B177" s="60"/>
      <c r="C177" s="61"/>
      <c r="D177" s="61"/>
      <c r="E177" s="53" t="str">
        <f>IF($D177="","",_xludf.IFNA(IF(VLOOKUP($D177,NATJECATELJI!$A:$H,2,FALSE)="","",VLOOKUP($D177,NATJECATELJI!$A:$H,2,FALSE)),""))</f>
        <v/>
      </c>
      <c r="F177" s="53" t="str">
        <f>IF($D177="","",_xlfn.IFNA(IF(VLOOKUP($D177,NATJECATELJI!$A:$H,3,FALSE)="","",VLOOKUP($D177,NATJECATELJI!$A:$H,3,FALSE)),""))</f>
        <v/>
      </c>
      <c r="G177" s="53"/>
      <c r="H177" s="53"/>
      <c r="I177" s="54"/>
      <c r="J177" s="54"/>
      <c r="K177" s="62"/>
      <c r="L177" s="70"/>
    </row>
    <row r="178" spans="1:12" ht="14.25" customHeight="1">
      <c r="A178" s="60"/>
      <c r="B178" s="60"/>
      <c r="C178" s="61"/>
      <c r="D178" s="61"/>
      <c r="E178" s="53" t="str">
        <f>IF($D178="","",_xludf.IFNA(IF(VLOOKUP($D178,NATJECATELJI!$A:$H,2,FALSE)="","",VLOOKUP($D178,NATJECATELJI!$A:$H,2,FALSE)),""))</f>
        <v/>
      </c>
      <c r="F178" s="53" t="str">
        <f>IF($D178="","",_xlfn.IFNA(IF(VLOOKUP($D178,NATJECATELJI!$A:$H,3,FALSE)="","",VLOOKUP($D178,NATJECATELJI!$A:$H,3,FALSE)),""))</f>
        <v/>
      </c>
      <c r="G178" s="53"/>
      <c r="H178" s="53"/>
      <c r="I178" s="54"/>
      <c r="J178" s="54"/>
      <c r="K178" s="62"/>
      <c r="L178" s="70"/>
    </row>
    <row r="179" spans="1:12" ht="14.25" customHeight="1">
      <c r="A179" s="60"/>
      <c r="B179" s="60"/>
      <c r="C179" s="61"/>
      <c r="D179" s="61"/>
      <c r="E179" s="53" t="str">
        <f>IF($D179="","",_xludf.IFNA(IF(VLOOKUP($D179,NATJECATELJI!$A:$H,2,FALSE)="","",VLOOKUP($D179,NATJECATELJI!$A:$H,2,FALSE)),""))</f>
        <v/>
      </c>
      <c r="F179" s="53" t="str">
        <f>IF($D179="","",_xlfn.IFNA(IF(VLOOKUP($D179,NATJECATELJI!$A:$H,3,FALSE)="","",VLOOKUP($D179,NATJECATELJI!$A:$H,3,FALSE)),""))</f>
        <v/>
      </c>
      <c r="G179" s="53"/>
      <c r="H179" s="53"/>
      <c r="I179" s="54"/>
      <c r="J179" s="54"/>
      <c r="K179" s="62"/>
      <c r="L179" s="70"/>
    </row>
    <row r="180" spans="1:12" ht="14.25" customHeight="1">
      <c r="A180" s="60"/>
      <c r="B180" s="60"/>
      <c r="C180" s="61"/>
      <c r="D180" s="61"/>
      <c r="E180" s="53" t="str">
        <f>IF($D180="","",_xludf.IFNA(IF(VLOOKUP($D180,NATJECATELJI!$A:$H,2,FALSE)="","",VLOOKUP($D180,NATJECATELJI!$A:$H,2,FALSE)),""))</f>
        <v/>
      </c>
      <c r="F180" s="53" t="str">
        <f>IF($D180="","",_xlfn.IFNA(IF(VLOOKUP($D180,NATJECATELJI!$A:$H,3,FALSE)="","",VLOOKUP($D180,NATJECATELJI!$A:$H,3,FALSE)),""))</f>
        <v/>
      </c>
      <c r="G180" s="53"/>
      <c r="H180" s="53"/>
      <c r="I180" s="54"/>
      <c r="J180" s="54"/>
      <c r="K180" s="62"/>
      <c r="L180" s="70"/>
    </row>
    <row r="181" spans="1:12" ht="14.25" customHeight="1">
      <c r="A181" s="60"/>
      <c r="B181" s="60"/>
      <c r="C181" s="61"/>
      <c r="D181" s="61"/>
      <c r="E181" s="53" t="str">
        <f>IF($D181="","",_xludf.IFNA(IF(VLOOKUP($D181,NATJECATELJI!$A:$H,2,FALSE)="","",VLOOKUP($D181,NATJECATELJI!$A:$H,2,FALSE)),""))</f>
        <v/>
      </c>
      <c r="F181" s="53" t="str">
        <f>IF($D181="","",_xlfn.IFNA(IF(VLOOKUP($D181,NATJECATELJI!$A:$H,3,FALSE)="","",VLOOKUP($D181,NATJECATELJI!$A:$H,3,FALSE)),""))</f>
        <v/>
      </c>
      <c r="G181" s="53"/>
      <c r="H181" s="53"/>
      <c r="I181" s="54"/>
      <c r="J181" s="54"/>
      <c r="K181" s="62"/>
      <c r="L181" s="70"/>
    </row>
    <row r="182" spans="1:12" ht="14.25" customHeight="1">
      <c r="A182" s="60"/>
      <c r="B182" s="60"/>
      <c r="C182" s="61"/>
      <c r="D182" s="61"/>
      <c r="E182" s="53" t="str">
        <f>IF($D182="","",_xludf.IFNA(IF(VLOOKUP($D182,NATJECATELJI!$A:$H,2,FALSE)="","",VLOOKUP($D182,NATJECATELJI!$A:$H,2,FALSE)),""))</f>
        <v/>
      </c>
      <c r="F182" s="53" t="str">
        <f>IF($D182="","",_xlfn.IFNA(IF(VLOOKUP($D182,NATJECATELJI!$A:$H,3,FALSE)="","",VLOOKUP($D182,NATJECATELJI!$A:$H,3,FALSE)),""))</f>
        <v/>
      </c>
      <c r="G182" s="53"/>
      <c r="H182" s="53"/>
      <c r="I182" s="54"/>
      <c r="J182" s="54"/>
      <c r="K182" s="62"/>
      <c r="L182" s="70"/>
    </row>
    <row r="183" spans="1:12" ht="14.25" customHeight="1">
      <c r="A183" s="60"/>
      <c r="B183" s="60"/>
      <c r="C183" s="61"/>
      <c r="D183" s="61"/>
      <c r="E183" s="53" t="str">
        <f>IF($D183="","",_xludf.IFNA(IF(VLOOKUP($D183,NATJECATELJI!$A:$H,2,FALSE)="","",VLOOKUP($D183,NATJECATELJI!$A:$H,2,FALSE)),""))</f>
        <v/>
      </c>
      <c r="F183" s="53" t="str">
        <f>IF($D183="","",_xlfn.IFNA(IF(VLOOKUP($D183,NATJECATELJI!$A:$H,3,FALSE)="","",VLOOKUP($D183,NATJECATELJI!$A:$H,3,FALSE)),""))</f>
        <v/>
      </c>
      <c r="G183" s="53"/>
      <c r="H183" s="53"/>
      <c r="I183" s="54"/>
      <c r="J183" s="54"/>
      <c r="K183" s="62"/>
      <c r="L183" s="70"/>
    </row>
    <row r="184" spans="1:12" ht="14.25" customHeight="1">
      <c r="A184" s="60"/>
      <c r="B184" s="60"/>
      <c r="C184" s="61"/>
      <c r="D184" s="61"/>
      <c r="E184" s="53" t="str">
        <f>IF($D184="","",_xludf.IFNA(IF(VLOOKUP($D184,NATJECATELJI!$A:$H,2,FALSE)="","",VLOOKUP($D184,NATJECATELJI!$A:$H,2,FALSE)),""))</f>
        <v/>
      </c>
      <c r="F184" s="53" t="str">
        <f>IF($D184="","",_xlfn.IFNA(IF(VLOOKUP($D184,NATJECATELJI!$A:$H,3,FALSE)="","",VLOOKUP($D184,NATJECATELJI!$A:$H,3,FALSE)),""))</f>
        <v/>
      </c>
      <c r="G184" s="53"/>
      <c r="H184" s="53"/>
      <c r="I184" s="54"/>
      <c r="J184" s="54"/>
      <c r="K184" s="62"/>
      <c r="L184" s="70"/>
    </row>
    <row r="185" spans="1:12" ht="14.25" customHeight="1">
      <c r="A185" s="60"/>
      <c r="B185" s="60"/>
      <c r="C185" s="61"/>
      <c r="D185" s="61"/>
      <c r="E185" s="53" t="str">
        <f>IF($D185="","",_xludf.IFNA(IF(VLOOKUP($D185,NATJECATELJI!$A:$H,2,FALSE)="","",VLOOKUP($D185,NATJECATELJI!$A:$H,2,FALSE)),""))</f>
        <v/>
      </c>
      <c r="F185" s="53" t="str">
        <f>IF($D185="","",_xlfn.IFNA(IF(VLOOKUP($D185,NATJECATELJI!$A:$H,3,FALSE)="","",VLOOKUP($D185,NATJECATELJI!$A:$H,3,FALSE)),""))</f>
        <v/>
      </c>
      <c r="G185" s="53"/>
      <c r="H185" s="53"/>
      <c r="I185" s="54"/>
      <c r="J185" s="54"/>
      <c r="K185" s="62"/>
      <c r="L185" s="70"/>
    </row>
    <row r="186" spans="1:12" ht="14.25" customHeight="1">
      <c r="A186" s="60"/>
      <c r="B186" s="60"/>
      <c r="C186" s="61"/>
      <c r="D186" s="61"/>
      <c r="E186" s="53" t="str">
        <f>IF($D186="","",_xludf.IFNA(IF(VLOOKUP($D186,NATJECATELJI!$A:$H,2,FALSE)="","",VLOOKUP($D186,NATJECATELJI!$A:$H,2,FALSE)),""))</f>
        <v/>
      </c>
      <c r="F186" s="53" t="str">
        <f>IF($D186="","",_xlfn.IFNA(IF(VLOOKUP($D186,NATJECATELJI!$A:$H,3,FALSE)="","",VLOOKUP($D186,NATJECATELJI!$A:$H,3,FALSE)),""))</f>
        <v/>
      </c>
      <c r="G186" s="53"/>
      <c r="H186" s="53"/>
      <c r="I186" s="54"/>
      <c r="J186" s="54"/>
      <c r="K186" s="62"/>
      <c r="L186" s="70"/>
    </row>
    <row r="187" spans="1:12" ht="14.25" customHeight="1">
      <c r="A187" s="60"/>
      <c r="B187" s="60"/>
      <c r="C187" s="61"/>
      <c r="D187" s="61"/>
      <c r="E187" s="53" t="str">
        <f>IF($D187="","",_xludf.IFNA(IF(VLOOKUP($D187,NATJECATELJI!$A:$H,2,FALSE)="","",VLOOKUP($D187,NATJECATELJI!$A:$H,2,FALSE)),""))</f>
        <v/>
      </c>
      <c r="F187" s="53" t="str">
        <f>IF($D187="","",_xlfn.IFNA(IF(VLOOKUP($D187,NATJECATELJI!$A:$H,3,FALSE)="","",VLOOKUP($D187,NATJECATELJI!$A:$H,3,FALSE)),""))</f>
        <v/>
      </c>
      <c r="G187" s="53"/>
      <c r="H187" s="53"/>
      <c r="I187" s="54"/>
      <c r="J187" s="54"/>
      <c r="K187" s="62"/>
      <c r="L187" s="70"/>
    </row>
    <row r="188" spans="1:12" ht="14.25" customHeight="1">
      <c r="A188" s="60"/>
      <c r="B188" s="60"/>
      <c r="C188" s="61"/>
      <c r="D188" s="61"/>
      <c r="E188" s="53" t="str">
        <f>IF($D188="","",_xludf.IFNA(IF(VLOOKUP($D188,NATJECATELJI!$A:$H,2,FALSE)="","",VLOOKUP($D188,NATJECATELJI!$A:$H,2,FALSE)),""))</f>
        <v/>
      </c>
      <c r="F188" s="53" t="str">
        <f>IF($D188="","",_xlfn.IFNA(IF(VLOOKUP($D188,NATJECATELJI!$A:$H,3,FALSE)="","",VLOOKUP($D188,NATJECATELJI!$A:$H,3,FALSE)),""))</f>
        <v/>
      </c>
      <c r="G188" s="53"/>
      <c r="H188" s="53"/>
      <c r="I188" s="54"/>
      <c r="J188" s="54"/>
      <c r="K188" s="62"/>
      <c r="L188" s="70"/>
    </row>
    <row r="189" spans="1:12" ht="14.25" customHeight="1">
      <c r="A189" s="60"/>
      <c r="B189" s="60"/>
      <c r="C189" s="61"/>
      <c r="D189" s="61"/>
      <c r="E189" s="53" t="str">
        <f>IF($D189="","",_xludf.IFNA(IF(VLOOKUP($D189,NATJECATELJI!$A:$H,2,FALSE)="","",VLOOKUP($D189,NATJECATELJI!$A:$H,2,FALSE)),""))</f>
        <v/>
      </c>
      <c r="F189" s="53" t="str">
        <f>IF($D189="","",_xlfn.IFNA(IF(VLOOKUP($D189,NATJECATELJI!$A:$H,3,FALSE)="","",VLOOKUP($D189,NATJECATELJI!$A:$H,3,FALSE)),""))</f>
        <v/>
      </c>
      <c r="G189" s="53"/>
      <c r="H189" s="53"/>
      <c r="I189" s="54"/>
      <c r="J189" s="54"/>
      <c r="K189" s="62"/>
      <c r="L189" s="70"/>
    </row>
    <row r="190" spans="1:12" ht="14.25" customHeight="1">
      <c r="A190" s="60"/>
      <c r="B190" s="60"/>
      <c r="C190" s="61"/>
      <c r="D190" s="61"/>
      <c r="E190" s="53" t="str">
        <f>IF($D190="","",_xludf.IFNA(IF(VLOOKUP($D190,NATJECATELJI!$A:$H,2,FALSE)="","",VLOOKUP($D190,NATJECATELJI!$A:$H,2,FALSE)),""))</f>
        <v/>
      </c>
      <c r="F190" s="53" t="str">
        <f>IF($D190="","",_xlfn.IFNA(IF(VLOOKUP($D190,NATJECATELJI!$A:$H,3,FALSE)="","",VLOOKUP($D190,NATJECATELJI!$A:$H,3,FALSE)),""))</f>
        <v/>
      </c>
      <c r="G190" s="53"/>
      <c r="H190" s="53"/>
      <c r="I190" s="54"/>
      <c r="J190" s="54"/>
      <c r="K190" s="62"/>
      <c r="L190" s="70"/>
    </row>
    <row r="191" spans="1:12" ht="14.25" customHeight="1">
      <c r="A191" s="60"/>
      <c r="B191" s="60"/>
      <c r="C191" s="61"/>
      <c r="D191" s="61"/>
      <c r="E191" s="53" t="str">
        <f>IF($D191="","",_xludf.IFNA(IF(VLOOKUP($D191,NATJECATELJI!$A:$H,2,FALSE)="","",VLOOKUP($D191,NATJECATELJI!$A:$H,2,FALSE)),""))</f>
        <v/>
      </c>
      <c r="F191" s="53" t="str">
        <f>IF($D191="","",_xlfn.IFNA(IF(VLOOKUP($D191,NATJECATELJI!$A:$H,3,FALSE)="","",VLOOKUP($D191,NATJECATELJI!$A:$H,3,FALSE)),""))</f>
        <v/>
      </c>
      <c r="G191" s="53"/>
      <c r="H191" s="53"/>
      <c r="I191" s="54"/>
      <c r="J191" s="54"/>
      <c r="K191" s="62"/>
      <c r="L191" s="70"/>
    </row>
    <row r="192" spans="1:12" ht="14.25" customHeight="1">
      <c r="A192" s="60"/>
      <c r="B192" s="60"/>
      <c r="C192" s="61"/>
      <c r="D192" s="61"/>
      <c r="E192" s="53" t="str">
        <f>IF($D192="","",_xludf.IFNA(IF(VLOOKUP($D192,NATJECATELJI!$A:$H,2,FALSE)="","",VLOOKUP($D192,NATJECATELJI!$A:$H,2,FALSE)),""))</f>
        <v/>
      </c>
      <c r="F192" s="53" t="str">
        <f>IF($D192="","",_xlfn.IFNA(IF(VLOOKUP($D192,NATJECATELJI!$A:$H,3,FALSE)="","",VLOOKUP($D192,NATJECATELJI!$A:$H,3,FALSE)),""))</f>
        <v/>
      </c>
      <c r="G192" s="53"/>
      <c r="H192" s="53"/>
      <c r="I192" s="54"/>
      <c r="J192" s="54"/>
      <c r="K192" s="62"/>
      <c r="L192" s="70"/>
    </row>
    <row r="193" spans="1:12" ht="14.25" customHeight="1">
      <c r="A193" s="60"/>
      <c r="B193" s="60"/>
      <c r="C193" s="61"/>
      <c r="D193" s="61"/>
      <c r="E193" s="53" t="str">
        <f>IF($D193="","",_xludf.IFNA(IF(VLOOKUP($D193,NATJECATELJI!$A:$H,2,FALSE)="","",VLOOKUP($D193,NATJECATELJI!$A:$H,2,FALSE)),""))</f>
        <v/>
      </c>
      <c r="F193" s="53" t="str">
        <f>IF($D193="","",_xlfn.IFNA(IF(VLOOKUP($D193,NATJECATELJI!$A:$H,3,FALSE)="","",VLOOKUP($D193,NATJECATELJI!$A:$H,3,FALSE)),""))</f>
        <v/>
      </c>
      <c r="G193" s="53"/>
      <c r="H193" s="53"/>
      <c r="I193" s="54"/>
      <c r="J193" s="54"/>
      <c r="K193" s="62"/>
      <c r="L193" s="70"/>
    </row>
    <row r="194" spans="1:12" ht="14.25" customHeight="1">
      <c r="A194" s="60"/>
      <c r="B194" s="60"/>
      <c r="C194" s="61"/>
      <c r="D194" s="61"/>
      <c r="E194" s="53" t="str">
        <f>IF($D194="","",_xludf.IFNA(IF(VLOOKUP($D194,NATJECATELJI!$A:$H,2,FALSE)="","",VLOOKUP($D194,NATJECATELJI!$A:$H,2,FALSE)),""))</f>
        <v/>
      </c>
      <c r="F194" s="53" t="str">
        <f>IF($D194="","",_xlfn.IFNA(IF(VLOOKUP($D194,NATJECATELJI!$A:$H,3,FALSE)="","",VLOOKUP($D194,NATJECATELJI!$A:$H,3,FALSE)),""))</f>
        <v/>
      </c>
      <c r="G194" s="53"/>
      <c r="H194" s="53"/>
      <c r="I194" s="54"/>
      <c r="J194" s="54"/>
      <c r="K194" s="62"/>
      <c r="L194" s="70"/>
    </row>
    <row r="195" spans="1:12" ht="14.25" customHeight="1">
      <c r="A195" s="60"/>
      <c r="B195" s="60"/>
      <c r="C195" s="61"/>
      <c r="D195" s="61"/>
      <c r="E195" s="53" t="str">
        <f>IF($D195="","",_xludf.IFNA(IF(VLOOKUP($D195,NATJECATELJI!$A:$H,2,FALSE)="","",VLOOKUP($D195,NATJECATELJI!$A:$H,2,FALSE)),""))</f>
        <v/>
      </c>
      <c r="F195" s="53" t="str">
        <f>IF($D195="","",_xlfn.IFNA(IF(VLOOKUP($D195,NATJECATELJI!$A:$H,3,FALSE)="","",VLOOKUP($D195,NATJECATELJI!$A:$H,3,FALSE)),""))</f>
        <v/>
      </c>
      <c r="G195" s="53"/>
      <c r="H195" s="53"/>
      <c r="I195" s="54"/>
      <c r="J195" s="54"/>
      <c r="K195" s="62"/>
      <c r="L195" s="70"/>
    </row>
    <row r="196" spans="1:12" ht="14.25" customHeight="1">
      <c r="A196" s="60"/>
      <c r="B196" s="60"/>
      <c r="C196" s="61"/>
      <c r="D196" s="61"/>
      <c r="E196" s="53" t="str">
        <f>IF($D196="","",_xludf.IFNA(IF(VLOOKUP($D196,NATJECATELJI!$A:$H,2,FALSE)="","",VLOOKUP($D196,NATJECATELJI!$A:$H,2,FALSE)),""))</f>
        <v/>
      </c>
      <c r="F196" s="53" t="str">
        <f>IF($D196="","",_xlfn.IFNA(IF(VLOOKUP($D196,NATJECATELJI!$A:$H,3,FALSE)="","",VLOOKUP($D196,NATJECATELJI!$A:$H,3,FALSE)),""))</f>
        <v/>
      </c>
      <c r="G196" s="53"/>
      <c r="H196" s="53"/>
      <c r="I196" s="54"/>
      <c r="J196" s="54"/>
      <c r="K196" s="62"/>
      <c r="L196" s="70"/>
    </row>
    <row r="197" spans="1:12" ht="14.25" customHeight="1">
      <c r="A197" s="60"/>
      <c r="B197" s="60"/>
      <c r="C197" s="61"/>
      <c r="D197" s="61"/>
      <c r="E197" s="53" t="str">
        <f>IF($D197="","",_xludf.IFNA(IF(VLOOKUP($D197,NATJECATELJI!$A:$H,2,FALSE)="","",VLOOKUP($D197,NATJECATELJI!$A:$H,2,FALSE)),""))</f>
        <v/>
      </c>
      <c r="F197" s="53" t="str">
        <f>IF($D197="","",_xlfn.IFNA(IF(VLOOKUP($D197,NATJECATELJI!$A:$H,3,FALSE)="","",VLOOKUP($D197,NATJECATELJI!$A:$H,3,FALSE)),""))</f>
        <v/>
      </c>
      <c r="G197" s="53"/>
      <c r="H197" s="53"/>
      <c r="I197" s="54"/>
      <c r="J197" s="54"/>
      <c r="K197" s="62"/>
      <c r="L197" s="70"/>
    </row>
    <row r="198" spans="1:12" ht="14.25" customHeight="1">
      <c r="A198" s="60"/>
      <c r="B198" s="60"/>
      <c r="C198" s="61"/>
      <c r="D198" s="61"/>
      <c r="E198" s="53" t="str">
        <f>IF($D198="","",_xludf.IFNA(IF(VLOOKUP($D198,NATJECATELJI!$A:$H,2,FALSE)="","",VLOOKUP($D198,NATJECATELJI!$A:$H,2,FALSE)),""))</f>
        <v/>
      </c>
      <c r="F198" s="53" t="str">
        <f>IF($D198="","",_xlfn.IFNA(IF(VLOOKUP($D198,NATJECATELJI!$A:$H,3,FALSE)="","",VLOOKUP($D198,NATJECATELJI!$A:$H,3,FALSE)),""))</f>
        <v/>
      </c>
      <c r="G198" s="53"/>
      <c r="H198" s="53"/>
      <c r="I198" s="54"/>
      <c r="J198" s="54"/>
      <c r="K198" s="62"/>
      <c r="L198" s="70"/>
    </row>
    <row r="199" spans="1:12" ht="14.25" customHeight="1">
      <c r="A199" s="60"/>
      <c r="B199" s="60"/>
      <c r="C199" s="61"/>
      <c r="D199" s="61"/>
      <c r="E199" s="53" t="str">
        <f>IF($D199="","",_xludf.IFNA(IF(VLOOKUP($D199,NATJECATELJI!$A:$H,2,FALSE)="","",VLOOKUP($D199,NATJECATELJI!$A:$H,2,FALSE)),""))</f>
        <v/>
      </c>
      <c r="F199" s="53" t="str">
        <f>IF($D199="","",_xlfn.IFNA(IF(VLOOKUP($D199,NATJECATELJI!$A:$H,3,FALSE)="","",VLOOKUP($D199,NATJECATELJI!$A:$H,3,FALSE)),""))</f>
        <v/>
      </c>
      <c r="G199" s="53"/>
      <c r="H199" s="53"/>
      <c r="I199" s="54"/>
      <c r="J199" s="54"/>
      <c r="K199" s="62"/>
      <c r="L199" s="70"/>
    </row>
    <row r="200" spans="1:12" ht="14.25" customHeight="1">
      <c r="A200" s="60"/>
      <c r="B200" s="60"/>
      <c r="C200" s="61"/>
      <c r="D200" s="61"/>
      <c r="E200" s="53" t="str">
        <f>IF($D200="","",_xludf.IFNA(IF(VLOOKUP($D200,NATJECATELJI!$A:$H,2,FALSE)="","",VLOOKUP($D200,NATJECATELJI!$A:$H,2,FALSE)),""))</f>
        <v/>
      </c>
      <c r="F200" s="53" t="str">
        <f>IF($D200="","",_xlfn.IFNA(IF(VLOOKUP($D200,NATJECATELJI!$A:$H,3,FALSE)="","",VLOOKUP($D200,NATJECATELJI!$A:$H,3,FALSE)),""))</f>
        <v/>
      </c>
      <c r="G200" s="53"/>
      <c r="H200" s="53"/>
      <c r="I200" s="54"/>
      <c r="J200" s="54"/>
      <c r="K200" s="62"/>
      <c r="L200" s="70"/>
    </row>
    <row r="201" spans="1:12" ht="14.25" customHeight="1">
      <c r="A201" s="60"/>
      <c r="B201" s="60"/>
      <c r="C201" s="61"/>
      <c r="D201" s="61"/>
      <c r="E201" s="53" t="str">
        <f>IF($D201="","",_xludf.IFNA(IF(VLOOKUP($D201,NATJECATELJI!$A:$H,2,FALSE)="","",VLOOKUP($D201,NATJECATELJI!$A:$H,2,FALSE)),""))</f>
        <v/>
      </c>
      <c r="F201" s="53" t="str">
        <f>IF($D201="","",_xlfn.IFNA(IF(VLOOKUP($D201,NATJECATELJI!$A:$H,3,FALSE)="","",VLOOKUP($D201,NATJECATELJI!$A:$H,3,FALSE)),""))</f>
        <v/>
      </c>
      <c r="G201" s="53"/>
      <c r="H201" s="53"/>
      <c r="I201" s="54"/>
      <c r="J201" s="54"/>
      <c r="K201" s="62"/>
      <c r="L201" s="70"/>
    </row>
    <row r="202" spans="1:12" ht="14.25" customHeight="1">
      <c r="A202" s="60"/>
      <c r="B202" s="60"/>
      <c r="C202" s="61"/>
      <c r="D202" s="61"/>
      <c r="E202" s="53" t="str">
        <f>IF($D202="","",_xludf.IFNA(IF(VLOOKUP($D202,NATJECATELJI!$A:$H,2,FALSE)="","",VLOOKUP($D202,NATJECATELJI!$A:$H,2,FALSE)),""))</f>
        <v/>
      </c>
      <c r="F202" s="53" t="str">
        <f>IF($D202="","",_xlfn.IFNA(IF(VLOOKUP($D202,NATJECATELJI!$A:$H,3,FALSE)="","",VLOOKUP($D202,NATJECATELJI!$A:$H,3,FALSE)),""))</f>
        <v/>
      </c>
      <c r="G202" s="53"/>
      <c r="H202" s="53"/>
      <c r="I202" s="54"/>
      <c r="J202" s="54"/>
      <c r="K202" s="62"/>
      <c r="L202" s="70"/>
    </row>
    <row r="203" spans="1:12" ht="14.25" customHeight="1">
      <c r="A203" s="60"/>
      <c r="B203" s="60"/>
      <c r="C203" s="61"/>
      <c r="D203" s="61"/>
      <c r="E203" s="53" t="str">
        <f>IF($D203="","",_xludf.IFNA(IF(VLOOKUP($D203,NATJECATELJI!$A:$H,2,FALSE)="","",VLOOKUP($D203,NATJECATELJI!$A:$H,2,FALSE)),""))</f>
        <v/>
      </c>
      <c r="F203" s="53" t="str">
        <f>IF($D203="","",_xlfn.IFNA(IF(VLOOKUP($D203,NATJECATELJI!$A:$H,3,FALSE)="","",VLOOKUP($D203,NATJECATELJI!$A:$H,3,FALSE)),""))</f>
        <v/>
      </c>
      <c r="G203" s="53"/>
      <c r="H203" s="53"/>
      <c r="I203" s="54"/>
      <c r="J203" s="54"/>
      <c r="K203" s="62"/>
      <c r="L203" s="70"/>
    </row>
    <row r="204" spans="1:12" ht="14.25" customHeight="1">
      <c r="A204" s="60"/>
      <c r="B204" s="60"/>
      <c r="C204" s="61"/>
      <c r="D204" s="61"/>
      <c r="E204" s="53" t="str">
        <f>IF($D204="","",_xludf.IFNA(IF(VLOOKUP($D204,NATJECATELJI!$A:$H,2,FALSE)="","",VLOOKUP($D204,NATJECATELJI!$A:$H,2,FALSE)),""))</f>
        <v/>
      </c>
      <c r="F204" s="53" t="str">
        <f>IF($D204="","",_xlfn.IFNA(IF(VLOOKUP($D204,NATJECATELJI!$A:$H,3,FALSE)="","",VLOOKUP($D204,NATJECATELJI!$A:$H,3,FALSE)),""))</f>
        <v/>
      </c>
      <c r="G204" s="53"/>
      <c r="H204" s="53"/>
      <c r="I204" s="54"/>
      <c r="J204" s="54"/>
      <c r="K204" s="62"/>
      <c r="L204" s="70"/>
    </row>
    <row r="205" spans="1:12" ht="14.25" customHeight="1">
      <c r="A205" s="60"/>
      <c r="B205" s="60"/>
      <c r="C205" s="61"/>
      <c r="D205" s="61"/>
      <c r="E205" s="53" t="str">
        <f>IF($D205="","",_xludf.IFNA(IF(VLOOKUP($D205,NATJECATELJI!$A:$H,2,FALSE)="","",VLOOKUP($D205,NATJECATELJI!$A:$H,2,FALSE)),""))</f>
        <v/>
      </c>
      <c r="F205" s="53" t="str">
        <f>IF($D205="","",_xlfn.IFNA(IF(VLOOKUP($D205,NATJECATELJI!$A:$H,3,FALSE)="","",VLOOKUP($D205,NATJECATELJI!$A:$H,3,FALSE)),""))</f>
        <v/>
      </c>
      <c r="G205" s="53"/>
      <c r="H205" s="53"/>
      <c r="I205" s="54"/>
      <c r="J205" s="54"/>
      <c r="K205" s="62"/>
      <c r="L205" s="70"/>
    </row>
    <row r="206" spans="1:12" ht="14.25" customHeight="1">
      <c r="A206" s="60"/>
      <c r="B206" s="60"/>
      <c r="C206" s="61"/>
      <c r="D206" s="61"/>
      <c r="E206" s="53" t="str">
        <f>IF($D206="","",_xludf.IFNA(IF(VLOOKUP($D206,NATJECATELJI!$A:$H,2,FALSE)="","",VLOOKUP($D206,NATJECATELJI!$A:$H,2,FALSE)),""))</f>
        <v/>
      </c>
      <c r="F206" s="53" t="str">
        <f>IF($D206="","",_xlfn.IFNA(IF(VLOOKUP($D206,NATJECATELJI!$A:$H,3,FALSE)="","",VLOOKUP($D206,NATJECATELJI!$A:$H,3,FALSE)),""))</f>
        <v/>
      </c>
      <c r="G206" s="53"/>
      <c r="H206" s="53"/>
      <c r="I206" s="54"/>
      <c r="J206" s="54"/>
      <c r="K206" s="62"/>
      <c r="L206" s="70"/>
    </row>
    <row r="207" spans="1:12" ht="14.25" customHeight="1">
      <c r="A207" s="60"/>
      <c r="B207" s="60"/>
      <c r="C207" s="61"/>
      <c r="D207" s="61"/>
      <c r="E207" s="53" t="str">
        <f>IF($D207="","",_xludf.IFNA(IF(VLOOKUP($D207,NATJECATELJI!$A:$H,2,FALSE)="","",VLOOKUP($D207,NATJECATELJI!$A:$H,2,FALSE)),""))</f>
        <v/>
      </c>
      <c r="F207" s="53" t="str">
        <f>IF($D207="","",_xlfn.IFNA(IF(VLOOKUP($D207,NATJECATELJI!$A:$H,3,FALSE)="","",VLOOKUP($D207,NATJECATELJI!$A:$H,3,FALSE)),""))</f>
        <v/>
      </c>
      <c r="G207" s="53"/>
      <c r="H207" s="53"/>
      <c r="I207" s="54"/>
      <c r="J207" s="54"/>
      <c r="K207" s="62"/>
      <c r="L207" s="70"/>
    </row>
    <row r="208" spans="1:12" ht="14.25" customHeight="1">
      <c r="A208" s="60"/>
      <c r="B208" s="60"/>
      <c r="C208" s="61"/>
      <c r="D208" s="61"/>
      <c r="E208" s="53" t="str">
        <f>IF($D208="","",_xludf.IFNA(IF(VLOOKUP($D208,NATJECATELJI!$A:$H,2,FALSE)="","",VLOOKUP($D208,NATJECATELJI!$A:$H,2,FALSE)),""))</f>
        <v/>
      </c>
      <c r="F208" s="53" t="str">
        <f>IF($D208="","",_xlfn.IFNA(IF(VLOOKUP($D208,NATJECATELJI!$A:$H,3,FALSE)="","",VLOOKUP($D208,NATJECATELJI!$A:$H,3,FALSE)),""))</f>
        <v/>
      </c>
      <c r="G208" s="53"/>
      <c r="H208" s="53"/>
      <c r="I208" s="54"/>
      <c r="J208" s="54"/>
      <c r="K208" s="62"/>
      <c r="L208" s="70"/>
    </row>
    <row r="209" spans="1:12" ht="14.25" customHeight="1">
      <c r="A209" s="60"/>
      <c r="B209" s="60"/>
      <c r="C209" s="61"/>
      <c r="D209" s="61"/>
      <c r="E209" s="53" t="str">
        <f>IF($D209="","",_xludf.IFNA(IF(VLOOKUP($D209,NATJECATELJI!$A:$H,2,FALSE)="","",VLOOKUP($D209,NATJECATELJI!$A:$H,2,FALSE)),""))</f>
        <v/>
      </c>
      <c r="F209" s="53" t="str">
        <f>IF($D209="","",_xlfn.IFNA(IF(VLOOKUP($D209,NATJECATELJI!$A:$H,3,FALSE)="","",VLOOKUP($D209,NATJECATELJI!$A:$H,3,FALSE)),""))</f>
        <v/>
      </c>
      <c r="G209" s="53"/>
      <c r="H209" s="53"/>
      <c r="I209" s="54"/>
      <c r="J209" s="54"/>
      <c r="K209" s="62"/>
      <c r="L209" s="70"/>
    </row>
    <row r="210" spans="1:12" ht="14.25" customHeight="1">
      <c r="A210" s="60"/>
      <c r="B210" s="60"/>
      <c r="C210" s="61"/>
      <c r="D210" s="61"/>
      <c r="E210" s="53" t="str">
        <f>IF($D210="","",_xludf.IFNA(IF(VLOOKUP($D210,NATJECATELJI!$A:$H,2,FALSE)="","",VLOOKUP($D210,NATJECATELJI!$A:$H,2,FALSE)),""))</f>
        <v/>
      </c>
      <c r="F210" s="53" t="str">
        <f>IF($D210="","",_xlfn.IFNA(IF(VLOOKUP($D210,NATJECATELJI!$A:$H,3,FALSE)="","",VLOOKUP($D210,NATJECATELJI!$A:$H,3,FALSE)),""))</f>
        <v/>
      </c>
      <c r="G210" s="53"/>
      <c r="H210" s="53"/>
      <c r="I210" s="54"/>
      <c r="J210" s="54"/>
      <c r="K210" s="62"/>
      <c r="L210" s="70"/>
    </row>
    <row r="211" spans="1:12" ht="14.25" customHeight="1">
      <c r="A211" s="60"/>
      <c r="B211" s="60"/>
      <c r="C211" s="61"/>
      <c r="D211" s="61"/>
      <c r="E211" s="53" t="str">
        <f>IF($D211="","",_xludf.IFNA(IF(VLOOKUP($D211,NATJECATELJI!$A:$H,2,FALSE)="","",VLOOKUP($D211,NATJECATELJI!$A:$H,2,FALSE)),""))</f>
        <v/>
      </c>
      <c r="F211" s="53" t="str">
        <f>IF($D211="","",_xlfn.IFNA(IF(VLOOKUP($D211,NATJECATELJI!$A:$H,3,FALSE)="","",VLOOKUP($D211,NATJECATELJI!$A:$H,3,FALSE)),""))</f>
        <v/>
      </c>
      <c r="G211" s="53"/>
      <c r="H211" s="53"/>
      <c r="I211" s="54"/>
      <c r="J211" s="54"/>
      <c r="K211" s="62"/>
      <c r="L211" s="70"/>
    </row>
    <row r="212" spans="1:12" ht="14.25" customHeight="1">
      <c r="A212" s="60"/>
      <c r="B212" s="60"/>
      <c r="C212" s="61"/>
      <c r="D212" s="61"/>
      <c r="E212" s="53" t="str">
        <f>IF($D212="","",_xludf.IFNA(IF(VLOOKUP($D212,NATJECATELJI!$A:$H,2,FALSE)="","",VLOOKUP($D212,NATJECATELJI!$A:$H,2,FALSE)),""))</f>
        <v/>
      </c>
      <c r="F212" s="53" t="str">
        <f>IF($D212="","",_xlfn.IFNA(IF(VLOOKUP($D212,NATJECATELJI!$A:$H,3,FALSE)="","",VLOOKUP($D212,NATJECATELJI!$A:$H,3,FALSE)),""))</f>
        <v/>
      </c>
      <c r="G212" s="53"/>
      <c r="H212" s="53"/>
      <c r="I212" s="54"/>
      <c r="J212" s="54"/>
      <c r="K212" s="62"/>
      <c r="L212" s="70"/>
    </row>
    <row r="213" spans="1:12" ht="14.25" customHeight="1">
      <c r="A213" s="60"/>
      <c r="B213" s="60"/>
      <c r="C213" s="61"/>
      <c r="D213" s="61"/>
      <c r="E213" s="53" t="str">
        <f>IF($D213="","",_xludf.IFNA(IF(VLOOKUP($D213,NATJECATELJI!$A:$H,2,FALSE)="","",VLOOKUP($D213,NATJECATELJI!$A:$H,2,FALSE)),""))</f>
        <v/>
      </c>
      <c r="F213" s="53" t="str">
        <f>IF($D213="","",_xlfn.IFNA(IF(VLOOKUP($D213,NATJECATELJI!$A:$H,3,FALSE)="","",VLOOKUP($D213,NATJECATELJI!$A:$H,3,FALSE)),""))</f>
        <v/>
      </c>
      <c r="G213" s="53"/>
      <c r="H213" s="53"/>
      <c r="I213" s="54"/>
      <c r="J213" s="54"/>
      <c r="K213" s="62"/>
      <c r="L213" s="70"/>
    </row>
    <row r="214" spans="1:12" ht="14.25" customHeight="1">
      <c r="A214" s="60"/>
      <c r="B214" s="60"/>
      <c r="C214" s="61"/>
      <c r="D214" s="61"/>
      <c r="E214" s="53" t="str">
        <f>IF($D214="","",_xludf.IFNA(IF(VLOOKUP($D214,NATJECATELJI!$A:$H,2,FALSE)="","",VLOOKUP($D214,NATJECATELJI!$A:$H,2,FALSE)),""))</f>
        <v/>
      </c>
      <c r="F214" s="53" t="str">
        <f>IF($D214="","",_xlfn.IFNA(IF(VLOOKUP($D214,NATJECATELJI!$A:$H,3,FALSE)="","",VLOOKUP($D214,NATJECATELJI!$A:$H,3,FALSE)),""))</f>
        <v/>
      </c>
      <c r="G214" s="53"/>
      <c r="H214" s="53"/>
      <c r="I214" s="54"/>
      <c r="J214" s="54"/>
      <c r="K214" s="62"/>
      <c r="L214" s="70"/>
    </row>
    <row r="215" spans="1:12" ht="14.25" customHeight="1">
      <c r="A215" s="60"/>
      <c r="B215" s="60"/>
      <c r="C215" s="61"/>
      <c r="D215" s="61"/>
      <c r="E215" s="53" t="str">
        <f>IF($D215="","",_xludf.IFNA(IF(VLOOKUP($D215,NATJECATELJI!$A:$H,2,FALSE)="","",VLOOKUP($D215,NATJECATELJI!$A:$H,2,FALSE)),""))</f>
        <v/>
      </c>
      <c r="F215" s="53" t="str">
        <f>IF($D215="","",_xlfn.IFNA(IF(VLOOKUP($D215,NATJECATELJI!$A:$H,3,FALSE)="","",VLOOKUP($D215,NATJECATELJI!$A:$H,3,FALSE)),""))</f>
        <v/>
      </c>
      <c r="G215" s="53"/>
      <c r="H215" s="53"/>
      <c r="I215" s="54"/>
      <c r="J215" s="54"/>
      <c r="K215" s="62"/>
      <c r="L215" s="70"/>
    </row>
    <row r="216" spans="1:12" ht="14.25" customHeight="1">
      <c r="A216" s="60"/>
      <c r="B216" s="60"/>
      <c r="C216" s="61"/>
      <c r="D216" s="61"/>
      <c r="E216" s="53" t="str">
        <f>IF($D216="","",_xludf.IFNA(IF(VLOOKUP($D216,NATJECATELJI!$A:$H,2,FALSE)="","",VLOOKUP($D216,NATJECATELJI!$A:$H,2,FALSE)),""))</f>
        <v/>
      </c>
      <c r="F216" s="53" t="str">
        <f>IF($D216="","",_xlfn.IFNA(IF(VLOOKUP($D216,NATJECATELJI!$A:$H,3,FALSE)="","",VLOOKUP($D216,NATJECATELJI!$A:$H,3,FALSE)),""))</f>
        <v/>
      </c>
      <c r="G216" s="53"/>
      <c r="H216" s="53"/>
      <c r="I216" s="54"/>
      <c r="J216" s="54"/>
      <c r="K216" s="62"/>
      <c r="L216" s="70"/>
    </row>
    <row r="217" spans="1:12" ht="14.25" customHeight="1">
      <c r="A217" s="60"/>
      <c r="B217" s="60"/>
      <c r="C217" s="61"/>
      <c r="D217" s="61"/>
      <c r="E217" s="53" t="str">
        <f>IF($D217="","",_xludf.IFNA(IF(VLOOKUP($D217,NATJECATELJI!$A:$H,2,FALSE)="","",VLOOKUP($D217,NATJECATELJI!$A:$H,2,FALSE)),""))</f>
        <v/>
      </c>
      <c r="F217" s="53" t="str">
        <f>IF($D217="","",_xlfn.IFNA(IF(VLOOKUP($D217,NATJECATELJI!$A:$H,3,FALSE)="","",VLOOKUP($D217,NATJECATELJI!$A:$H,3,FALSE)),""))</f>
        <v/>
      </c>
      <c r="G217" s="53"/>
      <c r="H217" s="53"/>
      <c r="I217" s="54"/>
      <c r="J217" s="54"/>
      <c r="K217" s="62"/>
      <c r="L217" s="70"/>
    </row>
    <row r="218" spans="1:12" ht="14.25" customHeight="1">
      <c r="A218" s="60"/>
      <c r="B218" s="60"/>
      <c r="C218" s="61"/>
      <c r="D218" s="61"/>
      <c r="E218" s="53" t="str">
        <f>IF($D218="","",_xludf.IFNA(IF(VLOOKUP($D218,NATJECATELJI!$A:$H,2,FALSE)="","",VLOOKUP($D218,NATJECATELJI!$A:$H,2,FALSE)),""))</f>
        <v/>
      </c>
      <c r="F218" s="53" t="str">
        <f>IF($D218="","",_xlfn.IFNA(IF(VLOOKUP($D218,NATJECATELJI!$A:$H,3,FALSE)="","",VLOOKUP($D218,NATJECATELJI!$A:$H,3,FALSE)),""))</f>
        <v/>
      </c>
      <c r="G218" s="53"/>
      <c r="H218" s="53"/>
      <c r="I218" s="54"/>
      <c r="J218" s="54"/>
      <c r="K218" s="62"/>
      <c r="L218" s="70"/>
    </row>
    <row r="219" spans="1:12" ht="14.25" customHeight="1">
      <c r="A219" s="60"/>
      <c r="B219" s="60"/>
      <c r="C219" s="61"/>
      <c r="D219" s="61"/>
      <c r="E219" s="53" t="str">
        <f>IF($D219="","",_xludf.IFNA(IF(VLOOKUP($D219,NATJECATELJI!$A:$H,2,FALSE)="","",VLOOKUP($D219,NATJECATELJI!$A:$H,2,FALSE)),""))</f>
        <v/>
      </c>
      <c r="F219" s="53" t="str">
        <f>IF($D219="","",_xlfn.IFNA(IF(VLOOKUP($D219,NATJECATELJI!$A:$H,3,FALSE)="","",VLOOKUP($D219,NATJECATELJI!$A:$H,3,FALSE)),""))</f>
        <v/>
      </c>
      <c r="G219" s="53"/>
      <c r="H219" s="53"/>
      <c r="I219" s="54"/>
      <c r="J219" s="54"/>
      <c r="K219" s="62"/>
      <c r="L219" s="70"/>
    </row>
    <row r="220" spans="1:12" ht="14.25" customHeight="1">
      <c r="A220" s="60"/>
      <c r="B220" s="60"/>
      <c r="C220" s="61"/>
      <c r="D220" s="61"/>
      <c r="E220" s="53" t="str">
        <f>IF($D220="","",_xludf.IFNA(IF(VLOOKUP($D220,NATJECATELJI!$A:$H,2,FALSE)="","",VLOOKUP($D220,NATJECATELJI!$A:$H,2,FALSE)),""))</f>
        <v/>
      </c>
      <c r="F220" s="53" t="str">
        <f>IF($D220="","",_xlfn.IFNA(IF(VLOOKUP($D220,NATJECATELJI!$A:$H,3,FALSE)="","",VLOOKUP($D220,NATJECATELJI!$A:$H,3,FALSE)),""))</f>
        <v/>
      </c>
      <c r="G220" s="53"/>
      <c r="H220" s="53"/>
      <c r="I220" s="54"/>
      <c r="J220" s="54"/>
      <c r="K220" s="62"/>
      <c r="L220" s="70"/>
    </row>
    <row r="221" spans="1:12" ht="14.25" customHeight="1">
      <c r="A221" s="60"/>
      <c r="B221" s="60"/>
      <c r="C221" s="61"/>
      <c r="D221" s="61"/>
      <c r="E221" s="53" t="str">
        <f>IF($D221="","",_xludf.IFNA(IF(VLOOKUP($D221,NATJECATELJI!$A:$H,2,FALSE)="","",VLOOKUP($D221,NATJECATELJI!$A:$H,2,FALSE)),""))</f>
        <v/>
      </c>
      <c r="F221" s="53" t="str">
        <f>IF($D221="","",_xlfn.IFNA(IF(VLOOKUP($D221,NATJECATELJI!$A:$H,3,FALSE)="","",VLOOKUP($D221,NATJECATELJI!$A:$H,3,FALSE)),""))</f>
        <v/>
      </c>
      <c r="G221" s="53"/>
      <c r="H221" s="53"/>
      <c r="I221" s="54"/>
      <c r="J221" s="54"/>
      <c r="K221" s="62"/>
      <c r="L221" s="70"/>
    </row>
    <row r="222" spans="1:12" ht="14.25" customHeight="1">
      <c r="A222" s="60"/>
      <c r="B222" s="60"/>
      <c r="C222" s="61"/>
      <c r="D222" s="61"/>
      <c r="E222" s="53" t="str">
        <f>IF($D222="","",_xludf.IFNA(IF(VLOOKUP($D222,NATJECATELJI!$A:$H,2,FALSE)="","",VLOOKUP($D222,NATJECATELJI!$A:$H,2,FALSE)),""))</f>
        <v/>
      </c>
      <c r="F222" s="53" t="str">
        <f>IF($D222="","",_xlfn.IFNA(IF(VLOOKUP($D222,NATJECATELJI!$A:$H,3,FALSE)="","",VLOOKUP($D222,NATJECATELJI!$A:$H,3,FALSE)),""))</f>
        <v/>
      </c>
      <c r="G222" s="53"/>
      <c r="H222" s="53"/>
      <c r="I222" s="54"/>
      <c r="J222" s="54"/>
      <c r="K222" s="62"/>
      <c r="L222" s="70"/>
    </row>
    <row r="223" spans="1:12" ht="14.25" customHeight="1">
      <c r="A223" s="60"/>
      <c r="B223" s="60"/>
      <c r="C223" s="61"/>
      <c r="D223" s="61"/>
      <c r="E223" s="53" t="str">
        <f>IF($D223="","",_xludf.IFNA(IF(VLOOKUP($D223,NATJECATELJI!$A:$H,2,FALSE)="","",VLOOKUP($D223,NATJECATELJI!$A:$H,2,FALSE)),""))</f>
        <v/>
      </c>
      <c r="F223" s="53" t="str">
        <f>IF($D223="","",_xlfn.IFNA(IF(VLOOKUP($D223,NATJECATELJI!$A:$H,3,FALSE)="","",VLOOKUP($D223,NATJECATELJI!$A:$H,3,FALSE)),""))</f>
        <v/>
      </c>
      <c r="G223" s="53"/>
      <c r="H223" s="53"/>
      <c r="I223" s="54"/>
      <c r="J223" s="54"/>
      <c r="K223" s="62"/>
      <c r="L223" s="70"/>
    </row>
    <row r="224" spans="1:12" ht="14.25" customHeight="1">
      <c r="A224" s="60"/>
      <c r="B224" s="60"/>
      <c r="C224" s="61"/>
      <c r="D224" s="61"/>
      <c r="E224" s="53" t="str">
        <f>IF($D224="","",_xludf.IFNA(IF(VLOOKUP($D224,NATJECATELJI!$A:$H,2,FALSE)="","",VLOOKUP($D224,NATJECATELJI!$A:$H,2,FALSE)),""))</f>
        <v/>
      </c>
      <c r="F224" s="53" t="str">
        <f>IF($D224="","",_xlfn.IFNA(IF(VLOOKUP($D224,NATJECATELJI!$A:$H,3,FALSE)="","",VLOOKUP($D224,NATJECATELJI!$A:$H,3,FALSE)),""))</f>
        <v/>
      </c>
      <c r="G224" s="53"/>
      <c r="H224" s="53"/>
      <c r="I224" s="54"/>
      <c r="J224" s="54"/>
      <c r="K224" s="62"/>
      <c r="L224" s="70"/>
    </row>
    <row r="225" spans="1:12" ht="14.25" customHeight="1">
      <c r="A225" s="60"/>
      <c r="B225" s="60"/>
      <c r="C225" s="61"/>
      <c r="D225" s="61"/>
      <c r="E225" s="53" t="str">
        <f>IF($D225="","",_xludf.IFNA(IF(VLOOKUP($D225,NATJECATELJI!$A:$H,2,FALSE)="","",VLOOKUP($D225,NATJECATELJI!$A:$H,2,FALSE)),""))</f>
        <v/>
      </c>
      <c r="F225" s="53" t="str">
        <f>IF($D225="","",_xlfn.IFNA(IF(VLOOKUP($D225,NATJECATELJI!$A:$H,3,FALSE)="","",VLOOKUP($D225,NATJECATELJI!$A:$H,3,FALSE)),""))</f>
        <v/>
      </c>
      <c r="G225" s="53"/>
      <c r="H225" s="53"/>
      <c r="I225" s="54"/>
      <c r="J225" s="54"/>
      <c r="K225" s="62"/>
      <c r="L225" s="70"/>
    </row>
    <row r="226" spans="1:12" ht="14.25" customHeight="1">
      <c r="A226" s="60"/>
      <c r="B226" s="60"/>
      <c r="C226" s="61"/>
      <c r="D226" s="61"/>
      <c r="E226" s="53" t="str">
        <f>IF($D226="","",_xludf.IFNA(IF(VLOOKUP($D226,NATJECATELJI!$A:$H,2,FALSE)="","",VLOOKUP($D226,NATJECATELJI!$A:$H,2,FALSE)),""))</f>
        <v/>
      </c>
      <c r="F226" s="53" t="str">
        <f>IF($D226="","",_xlfn.IFNA(IF(VLOOKUP($D226,NATJECATELJI!$A:$H,3,FALSE)="","",VLOOKUP($D226,NATJECATELJI!$A:$H,3,FALSE)),""))</f>
        <v/>
      </c>
      <c r="G226" s="53"/>
      <c r="H226" s="53"/>
      <c r="I226" s="54"/>
      <c r="J226" s="54"/>
      <c r="K226" s="62"/>
      <c r="L226" s="70"/>
    </row>
    <row r="227" spans="1:12" ht="14.25" customHeight="1">
      <c r="A227" s="60"/>
      <c r="B227" s="60"/>
      <c r="C227" s="61"/>
      <c r="D227" s="61"/>
      <c r="E227" s="53" t="str">
        <f>IF($D227="","",_xludf.IFNA(IF(VLOOKUP($D227,NATJECATELJI!$A:$H,2,FALSE)="","",VLOOKUP($D227,NATJECATELJI!$A:$H,2,FALSE)),""))</f>
        <v/>
      </c>
      <c r="F227" s="53" t="str">
        <f>IF($D227="","",_xlfn.IFNA(IF(VLOOKUP($D227,NATJECATELJI!$A:$H,3,FALSE)="","",VLOOKUP($D227,NATJECATELJI!$A:$H,3,FALSE)),""))</f>
        <v/>
      </c>
      <c r="G227" s="53"/>
      <c r="H227" s="53"/>
      <c r="I227" s="54"/>
      <c r="J227" s="54"/>
      <c r="K227" s="62"/>
      <c r="L227" s="70"/>
    </row>
    <row r="228" spans="1:12" ht="14.25" customHeight="1">
      <c r="A228" s="60"/>
      <c r="B228" s="60"/>
      <c r="C228" s="61"/>
      <c r="D228" s="61"/>
      <c r="E228" s="53" t="str">
        <f>IF($D228="","",_xludf.IFNA(IF(VLOOKUP($D228,NATJECATELJI!$A:$H,2,FALSE)="","",VLOOKUP($D228,NATJECATELJI!$A:$H,2,FALSE)),""))</f>
        <v/>
      </c>
      <c r="F228" s="53" t="str">
        <f>IF($D228="","",_xlfn.IFNA(IF(VLOOKUP($D228,NATJECATELJI!$A:$H,3,FALSE)="","",VLOOKUP($D228,NATJECATELJI!$A:$H,3,FALSE)),""))</f>
        <v/>
      </c>
      <c r="G228" s="53"/>
      <c r="H228" s="53"/>
      <c r="I228" s="54"/>
      <c r="J228" s="54"/>
      <c r="K228" s="62"/>
      <c r="L228" s="70"/>
    </row>
    <row r="229" spans="1:12" ht="14.25" customHeight="1">
      <c r="A229" s="60"/>
      <c r="B229" s="60"/>
      <c r="C229" s="61"/>
      <c r="D229" s="61"/>
      <c r="E229" s="53" t="str">
        <f>IF($D229="","",_xludf.IFNA(IF(VLOOKUP($D229,NATJECATELJI!$A:$H,2,FALSE)="","",VLOOKUP($D229,NATJECATELJI!$A:$H,2,FALSE)),""))</f>
        <v/>
      </c>
      <c r="F229" s="53" t="str">
        <f>IF($D229="","",_xlfn.IFNA(IF(VLOOKUP($D229,NATJECATELJI!$A:$H,3,FALSE)="","",VLOOKUP($D229,NATJECATELJI!$A:$H,3,FALSE)),""))</f>
        <v/>
      </c>
      <c r="G229" s="53"/>
      <c r="H229" s="53"/>
      <c r="I229" s="54"/>
      <c r="J229" s="54"/>
      <c r="K229" s="62"/>
      <c r="L229" s="70"/>
    </row>
    <row r="230" spans="1:12" ht="14.25" customHeight="1">
      <c r="A230" s="60"/>
      <c r="B230" s="60"/>
      <c r="C230" s="61"/>
      <c r="D230" s="61"/>
      <c r="E230" s="53" t="str">
        <f>IF($D230="","",_xludf.IFNA(IF(VLOOKUP($D230,NATJECATELJI!$A:$H,2,FALSE)="","",VLOOKUP($D230,NATJECATELJI!$A:$H,2,FALSE)),""))</f>
        <v/>
      </c>
      <c r="F230" s="53" t="str">
        <f>IF($D230="","",_xlfn.IFNA(IF(VLOOKUP($D230,NATJECATELJI!$A:$H,3,FALSE)="","",VLOOKUP($D230,NATJECATELJI!$A:$H,3,FALSE)),""))</f>
        <v/>
      </c>
      <c r="G230" s="53"/>
      <c r="H230" s="53"/>
      <c r="I230" s="54"/>
      <c r="J230" s="54"/>
      <c r="K230" s="62"/>
      <c r="L230" s="70"/>
    </row>
    <row r="231" spans="1:12" ht="14.25" customHeight="1">
      <c r="A231" s="60"/>
      <c r="B231" s="60"/>
      <c r="C231" s="61"/>
      <c r="D231" s="61"/>
      <c r="E231" s="53" t="str">
        <f>IF($D231="","",_xludf.IFNA(IF(VLOOKUP($D231,NATJECATELJI!$A:$H,2,FALSE)="","",VLOOKUP($D231,NATJECATELJI!$A:$H,2,FALSE)),""))</f>
        <v/>
      </c>
      <c r="F231" s="53" t="str">
        <f>IF($D231="","",_xlfn.IFNA(IF(VLOOKUP($D231,NATJECATELJI!$A:$H,3,FALSE)="","",VLOOKUP($D231,NATJECATELJI!$A:$H,3,FALSE)),""))</f>
        <v/>
      </c>
      <c r="G231" s="53"/>
      <c r="H231" s="53"/>
      <c r="I231" s="54"/>
      <c r="J231" s="54"/>
      <c r="K231" s="62"/>
      <c r="L231" s="70"/>
    </row>
    <row r="232" spans="1:12" ht="14.25" customHeight="1">
      <c r="A232" s="60"/>
      <c r="B232" s="60"/>
      <c r="C232" s="61"/>
      <c r="D232" s="61"/>
      <c r="E232" s="53" t="str">
        <f>IF($D232="","",_xludf.IFNA(IF(VLOOKUP($D232,NATJECATELJI!$A:$H,2,FALSE)="","",VLOOKUP($D232,NATJECATELJI!$A:$H,2,FALSE)),""))</f>
        <v/>
      </c>
      <c r="F232" s="53" t="str">
        <f>IF($D232="","",_xlfn.IFNA(IF(VLOOKUP($D232,NATJECATELJI!$A:$H,3,FALSE)="","",VLOOKUP($D232,NATJECATELJI!$A:$H,3,FALSE)),""))</f>
        <v/>
      </c>
      <c r="G232" s="53"/>
      <c r="H232" s="53"/>
      <c r="I232" s="54"/>
      <c r="J232" s="54"/>
      <c r="K232" s="62"/>
      <c r="L232" s="70"/>
    </row>
    <row r="233" spans="1:12" ht="14.25" customHeight="1">
      <c r="A233" s="60"/>
      <c r="B233" s="60"/>
      <c r="C233" s="61"/>
      <c r="D233" s="61"/>
      <c r="E233" s="53" t="str">
        <f>IF($D233="","",_xludf.IFNA(IF(VLOOKUP($D233,NATJECATELJI!$A:$H,2,FALSE)="","",VLOOKUP($D233,NATJECATELJI!$A:$H,2,FALSE)),""))</f>
        <v/>
      </c>
      <c r="F233" s="53" t="str">
        <f>IF($D233="","",_xlfn.IFNA(IF(VLOOKUP($D233,NATJECATELJI!$A:$H,3,FALSE)="","",VLOOKUP($D233,NATJECATELJI!$A:$H,3,FALSE)),""))</f>
        <v/>
      </c>
      <c r="G233" s="53"/>
      <c r="H233" s="53"/>
      <c r="I233" s="54"/>
      <c r="J233" s="54"/>
      <c r="K233" s="62"/>
      <c r="L233" s="70"/>
    </row>
    <row r="234" spans="1:12" ht="14.25" customHeight="1">
      <c r="A234" s="60"/>
      <c r="B234" s="60"/>
      <c r="C234" s="61"/>
      <c r="D234" s="61"/>
      <c r="E234" s="53" t="str">
        <f>IF($D234="","",_xludf.IFNA(IF(VLOOKUP($D234,NATJECATELJI!$A:$H,2,FALSE)="","",VLOOKUP($D234,NATJECATELJI!$A:$H,2,FALSE)),""))</f>
        <v/>
      </c>
      <c r="F234" s="53" t="str">
        <f>IF($D234="","",_xlfn.IFNA(IF(VLOOKUP($D234,NATJECATELJI!$A:$H,3,FALSE)="","",VLOOKUP($D234,NATJECATELJI!$A:$H,3,FALSE)),""))</f>
        <v/>
      </c>
      <c r="G234" s="53"/>
      <c r="H234" s="53"/>
      <c r="I234" s="54"/>
      <c r="J234" s="54"/>
      <c r="K234" s="62"/>
      <c r="L234" s="70"/>
    </row>
    <row r="235" spans="1:12" ht="14.25" customHeight="1">
      <c r="A235" s="60"/>
      <c r="B235" s="60"/>
      <c r="C235" s="61"/>
      <c r="D235" s="61"/>
      <c r="E235" s="53" t="str">
        <f>IF($D235="","",_xludf.IFNA(IF(VLOOKUP($D235,NATJECATELJI!$A:$H,2,FALSE)="","",VLOOKUP($D235,NATJECATELJI!$A:$H,2,FALSE)),""))</f>
        <v/>
      </c>
      <c r="F235" s="53" t="str">
        <f>IF($D235="","",_xlfn.IFNA(IF(VLOOKUP($D235,NATJECATELJI!$A:$H,3,FALSE)="","",VLOOKUP($D235,NATJECATELJI!$A:$H,3,FALSE)),""))</f>
        <v/>
      </c>
      <c r="G235" s="53"/>
      <c r="H235" s="53"/>
      <c r="I235" s="54"/>
      <c r="J235" s="54"/>
      <c r="K235" s="62"/>
      <c r="L235" s="70"/>
    </row>
    <row r="236" spans="1:12" ht="14.25" customHeight="1">
      <c r="A236" s="60"/>
      <c r="B236" s="60"/>
      <c r="C236" s="61"/>
      <c r="D236" s="61"/>
      <c r="E236" s="53" t="str">
        <f>IF($D236="","",_xludf.IFNA(IF(VLOOKUP($D236,NATJECATELJI!$A:$H,2,FALSE)="","",VLOOKUP($D236,NATJECATELJI!$A:$H,2,FALSE)),""))</f>
        <v/>
      </c>
      <c r="F236" s="53" t="str">
        <f>IF($D236="","",_xlfn.IFNA(IF(VLOOKUP($D236,NATJECATELJI!$A:$H,3,FALSE)="","",VLOOKUP($D236,NATJECATELJI!$A:$H,3,FALSE)),""))</f>
        <v/>
      </c>
      <c r="G236" s="53"/>
      <c r="H236" s="53"/>
      <c r="I236" s="54"/>
      <c r="J236" s="54"/>
      <c r="K236" s="62"/>
      <c r="L236" s="70"/>
    </row>
    <row r="237" spans="1:12" ht="14.25" customHeight="1">
      <c r="A237" s="60"/>
      <c r="B237" s="60"/>
      <c r="C237" s="61"/>
      <c r="D237" s="61"/>
      <c r="E237" s="53" t="str">
        <f>IF($D237="","",_xludf.IFNA(IF(VLOOKUP($D237,NATJECATELJI!$A:$H,2,FALSE)="","",VLOOKUP($D237,NATJECATELJI!$A:$H,2,FALSE)),""))</f>
        <v/>
      </c>
      <c r="F237" s="53" t="str">
        <f>IF($D237="","",_xlfn.IFNA(IF(VLOOKUP($D237,NATJECATELJI!$A:$H,3,FALSE)="","",VLOOKUP($D237,NATJECATELJI!$A:$H,3,FALSE)),""))</f>
        <v/>
      </c>
      <c r="G237" s="53"/>
      <c r="H237" s="53"/>
      <c r="I237" s="54"/>
      <c r="J237" s="54"/>
      <c r="K237" s="62"/>
      <c r="L237" s="70"/>
    </row>
    <row r="238" spans="1:12" ht="14.25" customHeight="1">
      <c r="A238" s="60"/>
      <c r="B238" s="60"/>
      <c r="C238" s="61"/>
      <c r="D238" s="61"/>
      <c r="E238" s="53" t="str">
        <f>IF($D238="","",_xludf.IFNA(IF(VLOOKUP($D238,NATJECATELJI!$A:$H,2,FALSE)="","",VLOOKUP($D238,NATJECATELJI!$A:$H,2,FALSE)),""))</f>
        <v/>
      </c>
      <c r="F238" s="53" t="str">
        <f>IF($D238="","",_xlfn.IFNA(IF(VLOOKUP($D238,NATJECATELJI!$A:$H,3,FALSE)="","",VLOOKUP($D238,NATJECATELJI!$A:$H,3,FALSE)),""))</f>
        <v/>
      </c>
      <c r="G238" s="53"/>
      <c r="H238" s="53"/>
      <c r="I238" s="54"/>
      <c r="J238" s="54"/>
      <c r="K238" s="62"/>
      <c r="L238" s="70"/>
    </row>
    <row r="239" spans="1:12" ht="14.25" customHeight="1">
      <c r="A239" s="60"/>
      <c r="B239" s="60"/>
      <c r="C239" s="61"/>
      <c r="D239" s="61"/>
      <c r="E239" s="53" t="str">
        <f>IF($D239="","",_xludf.IFNA(IF(VLOOKUP($D239,NATJECATELJI!$A:$H,2,FALSE)="","",VLOOKUP($D239,NATJECATELJI!$A:$H,2,FALSE)),""))</f>
        <v/>
      </c>
      <c r="F239" s="53" t="str">
        <f>IF($D239="","",_xlfn.IFNA(IF(VLOOKUP($D239,NATJECATELJI!$A:$H,3,FALSE)="","",VLOOKUP($D239,NATJECATELJI!$A:$H,3,FALSE)),""))</f>
        <v/>
      </c>
      <c r="G239" s="53"/>
      <c r="H239" s="53"/>
      <c r="I239" s="54"/>
      <c r="J239" s="54"/>
      <c r="K239" s="62"/>
      <c r="L239" s="70"/>
    </row>
    <row r="240" spans="1:12" ht="14.25" customHeight="1">
      <c r="A240" s="60"/>
      <c r="B240" s="60"/>
      <c r="C240" s="61"/>
      <c r="D240" s="61"/>
      <c r="E240" s="53" t="str">
        <f>IF($D240="","",_xludf.IFNA(IF(VLOOKUP($D240,NATJECATELJI!$A:$H,2,FALSE)="","",VLOOKUP($D240,NATJECATELJI!$A:$H,2,FALSE)),""))</f>
        <v/>
      </c>
      <c r="F240" s="53" t="str">
        <f>IF($D240="","",_xlfn.IFNA(IF(VLOOKUP($D240,NATJECATELJI!$A:$H,3,FALSE)="","",VLOOKUP($D240,NATJECATELJI!$A:$H,3,FALSE)),""))</f>
        <v/>
      </c>
      <c r="G240" s="53"/>
      <c r="H240" s="53"/>
      <c r="I240" s="54"/>
      <c r="J240" s="54"/>
      <c r="K240" s="62"/>
      <c r="L240" s="70"/>
    </row>
    <row r="241" spans="1:12" ht="14.25" customHeight="1">
      <c r="A241" s="60"/>
      <c r="B241" s="60"/>
      <c r="C241" s="61"/>
      <c r="D241" s="61"/>
      <c r="E241" s="53" t="str">
        <f>IF($D241="","",_xludf.IFNA(IF(VLOOKUP($D241,NATJECATELJI!$A:$H,2,FALSE)="","",VLOOKUP($D241,NATJECATELJI!$A:$H,2,FALSE)),""))</f>
        <v/>
      </c>
      <c r="F241" s="53" t="str">
        <f>IF($D241="","",_xlfn.IFNA(IF(VLOOKUP($D241,NATJECATELJI!$A:$H,3,FALSE)="","",VLOOKUP($D241,NATJECATELJI!$A:$H,3,FALSE)),""))</f>
        <v/>
      </c>
      <c r="G241" s="53"/>
      <c r="H241" s="53"/>
      <c r="I241" s="54"/>
      <c r="J241" s="54"/>
      <c r="K241" s="62"/>
      <c r="L241" s="70"/>
    </row>
    <row r="242" spans="1:12" ht="14.25" customHeight="1">
      <c r="A242" s="60"/>
      <c r="B242" s="60"/>
      <c r="C242" s="61"/>
      <c r="D242" s="61"/>
      <c r="E242" s="53" t="str">
        <f>IF($D242="","",_xludf.IFNA(IF(VLOOKUP($D242,NATJECATELJI!$A:$H,2,FALSE)="","",VLOOKUP($D242,NATJECATELJI!$A:$H,2,FALSE)),""))</f>
        <v/>
      </c>
      <c r="F242" s="53" t="str">
        <f>IF($D242="","",_xlfn.IFNA(IF(VLOOKUP($D242,NATJECATELJI!$A:$H,3,FALSE)="","",VLOOKUP($D242,NATJECATELJI!$A:$H,3,FALSE)),""))</f>
        <v/>
      </c>
      <c r="G242" s="53"/>
      <c r="H242" s="53"/>
      <c r="I242" s="54"/>
      <c r="J242" s="54"/>
      <c r="K242" s="62"/>
      <c r="L242" s="70"/>
    </row>
    <row r="243" spans="1:12" ht="14.25" customHeight="1">
      <c r="A243" s="60"/>
      <c r="B243" s="60"/>
      <c r="C243" s="61"/>
      <c r="D243" s="61"/>
      <c r="E243" s="53" t="str">
        <f>IF($D243="","",_xludf.IFNA(IF(VLOOKUP($D243,NATJECATELJI!$A:$H,2,FALSE)="","",VLOOKUP($D243,NATJECATELJI!$A:$H,2,FALSE)),""))</f>
        <v/>
      </c>
      <c r="F243" s="53" t="str">
        <f>IF($D243="","",_xlfn.IFNA(IF(VLOOKUP($D243,NATJECATELJI!$A:$H,3,FALSE)="","",VLOOKUP($D243,NATJECATELJI!$A:$H,3,FALSE)),""))</f>
        <v/>
      </c>
      <c r="G243" s="53"/>
      <c r="H243" s="53"/>
      <c r="I243" s="54"/>
      <c r="J243" s="54"/>
      <c r="K243" s="62"/>
      <c r="L243" s="70"/>
    </row>
    <row r="244" spans="1:12" ht="14.25" customHeight="1">
      <c r="A244" s="60"/>
      <c r="B244" s="60"/>
      <c r="C244" s="61"/>
      <c r="D244" s="61"/>
      <c r="E244" s="53" t="str">
        <f>IF($D244="","",_xludf.IFNA(IF(VLOOKUP($D244,NATJECATELJI!$A:$H,2,FALSE)="","",VLOOKUP($D244,NATJECATELJI!$A:$H,2,FALSE)),""))</f>
        <v/>
      </c>
      <c r="F244" s="53" t="str">
        <f>IF($D244="","",_xlfn.IFNA(IF(VLOOKUP($D244,NATJECATELJI!$A:$H,3,FALSE)="","",VLOOKUP($D244,NATJECATELJI!$A:$H,3,FALSE)),""))</f>
        <v/>
      </c>
      <c r="G244" s="53"/>
      <c r="H244" s="53"/>
      <c r="I244" s="54"/>
      <c r="J244" s="54"/>
      <c r="K244" s="62"/>
      <c r="L244" s="70"/>
    </row>
    <row r="245" spans="1:12" ht="14.25" customHeight="1">
      <c r="A245" s="60"/>
      <c r="B245" s="60"/>
      <c r="C245" s="61"/>
      <c r="D245" s="61"/>
      <c r="E245" s="53" t="str">
        <f>IF($D245="","",_xludf.IFNA(IF(VLOOKUP($D245,NATJECATELJI!$A:$H,2,FALSE)="","",VLOOKUP($D245,NATJECATELJI!$A:$H,2,FALSE)),""))</f>
        <v/>
      </c>
      <c r="F245" s="53" t="str">
        <f>IF($D245="","",_xlfn.IFNA(IF(VLOOKUP($D245,NATJECATELJI!$A:$H,3,FALSE)="","",VLOOKUP($D245,NATJECATELJI!$A:$H,3,FALSE)),""))</f>
        <v/>
      </c>
      <c r="G245" s="53"/>
      <c r="H245" s="53"/>
      <c r="I245" s="54"/>
      <c r="J245" s="54"/>
      <c r="K245" s="62"/>
      <c r="L245" s="70"/>
    </row>
    <row r="246" spans="1:12" ht="14.25" customHeight="1">
      <c r="A246" s="60"/>
      <c r="B246" s="60"/>
      <c r="C246" s="61"/>
      <c r="D246" s="61"/>
      <c r="E246" s="53" t="str">
        <f>IF($D246="","",_xludf.IFNA(IF(VLOOKUP($D246,NATJECATELJI!$A:$H,2,FALSE)="","",VLOOKUP($D246,NATJECATELJI!$A:$H,2,FALSE)),""))</f>
        <v/>
      </c>
      <c r="F246" s="53" t="str">
        <f>IF($D246="","",_xlfn.IFNA(IF(VLOOKUP($D246,NATJECATELJI!$A:$H,3,FALSE)="","",VLOOKUP($D246,NATJECATELJI!$A:$H,3,FALSE)),""))</f>
        <v/>
      </c>
      <c r="G246" s="53"/>
      <c r="H246" s="53"/>
      <c r="I246" s="54"/>
      <c r="J246" s="54"/>
      <c r="K246" s="62"/>
      <c r="L246" s="70"/>
    </row>
    <row r="247" spans="1:12" ht="14.25" customHeight="1">
      <c r="A247" s="60"/>
      <c r="B247" s="60"/>
      <c r="C247" s="61"/>
      <c r="D247" s="61"/>
      <c r="E247" s="53" t="str">
        <f>IF($D247="","",_xludf.IFNA(IF(VLOOKUP($D247,NATJECATELJI!$A:$H,2,FALSE)="","",VLOOKUP($D247,NATJECATELJI!$A:$H,2,FALSE)),""))</f>
        <v/>
      </c>
      <c r="F247" s="53" t="str">
        <f>IF($D247="","",_xlfn.IFNA(IF(VLOOKUP($D247,NATJECATELJI!$A:$H,3,FALSE)="","",VLOOKUP($D247,NATJECATELJI!$A:$H,3,FALSE)),""))</f>
        <v/>
      </c>
      <c r="G247" s="53"/>
      <c r="H247" s="53"/>
      <c r="I247" s="54"/>
      <c r="J247" s="54"/>
      <c r="K247" s="62"/>
      <c r="L247" s="70"/>
    </row>
    <row r="248" spans="1:12" ht="14.25" customHeight="1">
      <c r="A248" s="60"/>
      <c r="B248" s="60"/>
      <c r="C248" s="61"/>
      <c r="D248" s="61"/>
      <c r="E248" s="53" t="str">
        <f>IF($D248="","",_xludf.IFNA(IF(VLOOKUP($D248,NATJECATELJI!$A:$H,2,FALSE)="","",VLOOKUP($D248,NATJECATELJI!$A:$H,2,FALSE)),""))</f>
        <v/>
      </c>
      <c r="F248" s="53" t="str">
        <f>IF($D248="","",_xlfn.IFNA(IF(VLOOKUP($D248,NATJECATELJI!$A:$H,3,FALSE)="","",VLOOKUP($D248,NATJECATELJI!$A:$H,3,FALSE)),""))</f>
        <v/>
      </c>
      <c r="G248" s="53"/>
      <c r="H248" s="53"/>
      <c r="I248" s="54"/>
      <c r="J248" s="54"/>
      <c r="K248" s="62"/>
      <c r="L248" s="70"/>
    </row>
    <row r="249" spans="1:12" ht="14.25" customHeight="1">
      <c r="A249" s="60"/>
      <c r="B249" s="60"/>
      <c r="C249" s="61"/>
      <c r="D249" s="61"/>
      <c r="E249" s="53" t="str">
        <f>IF($D249="","",_xludf.IFNA(IF(VLOOKUP($D249,NATJECATELJI!$A:$H,2,FALSE)="","",VLOOKUP($D249,NATJECATELJI!$A:$H,2,FALSE)),""))</f>
        <v/>
      </c>
      <c r="F249" s="53" t="str">
        <f>IF($D249="","",_xlfn.IFNA(IF(VLOOKUP($D249,NATJECATELJI!$A:$H,3,FALSE)="","",VLOOKUP($D249,NATJECATELJI!$A:$H,3,FALSE)),""))</f>
        <v/>
      </c>
      <c r="G249" s="53"/>
      <c r="H249" s="53"/>
      <c r="I249" s="54"/>
      <c r="J249" s="54"/>
      <c r="K249" s="62"/>
      <c r="L249" s="70"/>
    </row>
    <row r="250" spans="1:12" ht="14.25" customHeight="1">
      <c r="A250" s="60"/>
      <c r="B250" s="60"/>
      <c r="C250" s="61"/>
      <c r="D250" s="61"/>
      <c r="E250" s="53" t="str">
        <f>IF($D250="","",_xludf.IFNA(IF(VLOOKUP($D250,NATJECATELJI!$A:$H,2,FALSE)="","",VLOOKUP($D250,NATJECATELJI!$A:$H,2,FALSE)),""))</f>
        <v/>
      </c>
      <c r="F250" s="53" t="str">
        <f>IF($D250="","",_xlfn.IFNA(IF(VLOOKUP($D250,NATJECATELJI!$A:$H,3,FALSE)="","",VLOOKUP($D250,NATJECATELJI!$A:$H,3,FALSE)),""))</f>
        <v/>
      </c>
      <c r="G250" s="53"/>
      <c r="H250" s="53"/>
      <c r="I250" s="54"/>
      <c r="J250" s="54"/>
      <c r="K250" s="62"/>
      <c r="L250" s="70"/>
    </row>
    <row r="251" spans="1:12" ht="14.25" customHeight="1">
      <c r="A251" s="60"/>
      <c r="B251" s="60"/>
      <c r="C251" s="61"/>
      <c r="D251" s="61"/>
      <c r="E251" s="53" t="str">
        <f>IF($D251="","",_xludf.IFNA(IF(VLOOKUP($D251,NATJECATELJI!$A:$H,2,FALSE)="","",VLOOKUP($D251,NATJECATELJI!$A:$H,2,FALSE)),""))</f>
        <v/>
      </c>
      <c r="F251" s="53" t="str">
        <f>IF($D251="","",_xlfn.IFNA(IF(VLOOKUP($D251,NATJECATELJI!$A:$H,3,FALSE)="","",VLOOKUP($D251,NATJECATELJI!$A:$H,3,FALSE)),""))</f>
        <v/>
      </c>
      <c r="G251" s="53"/>
      <c r="H251" s="53"/>
      <c r="I251" s="54"/>
      <c r="J251" s="54"/>
      <c r="K251" s="62"/>
      <c r="L251" s="70"/>
    </row>
    <row r="252" spans="1:12" ht="14.25" customHeight="1">
      <c r="A252" s="60"/>
      <c r="B252" s="60"/>
      <c r="C252" s="61"/>
      <c r="D252" s="61"/>
      <c r="E252" s="53" t="str">
        <f>IF($D252="","",_xludf.IFNA(IF(VLOOKUP($D252,NATJECATELJI!$A:$H,2,FALSE)="","",VLOOKUP($D252,NATJECATELJI!$A:$H,2,FALSE)),""))</f>
        <v/>
      </c>
      <c r="F252" s="53" t="str">
        <f>IF($D252="","",_xlfn.IFNA(IF(VLOOKUP($D252,NATJECATELJI!$A:$H,3,FALSE)="","",VLOOKUP($D252,NATJECATELJI!$A:$H,3,FALSE)),""))</f>
        <v/>
      </c>
      <c r="G252" s="53"/>
      <c r="H252" s="53"/>
      <c r="I252" s="54"/>
      <c r="J252" s="54"/>
      <c r="K252" s="62"/>
      <c r="L252" s="70"/>
    </row>
    <row r="253" spans="1:12" ht="14.25" customHeight="1">
      <c r="A253" s="60"/>
      <c r="B253" s="60"/>
      <c r="C253" s="61"/>
      <c r="D253" s="61"/>
      <c r="E253" s="53" t="str">
        <f>IF($D253="","",_xludf.IFNA(IF(VLOOKUP($D253,NATJECATELJI!$A:$H,2,FALSE)="","",VLOOKUP($D253,NATJECATELJI!$A:$H,2,FALSE)),""))</f>
        <v/>
      </c>
      <c r="F253" s="53" t="str">
        <f>IF($D253="","",_xlfn.IFNA(IF(VLOOKUP($D253,NATJECATELJI!$A:$H,3,FALSE)="","",VLOOKUP($D253,NATJECATELJI!$A:$H,3,FALSE)),""))</f>
        <v/>
      </c>
      <c r="G253" s="53"/>
      <c r="H253" s="53"/>
      <c r="I253" s="54"/>
      <c r="J253" s="54"/>
      <c r="K253" s="62"/>
      <c r="L253" s="70"/>
    </row>
    <row r="254" spans="1:12" ht="14.25" customHeight="1">
      <c r="A254" s="60"/>
      <c r="B254" s="60"/>
      <c r="C254" s="61"/>
      <c r="D254" s="61"/>
      <c r="E254" s="53" t="str">
        <f>IF($D254="","",_xludf.IFNA(IF(VLOOKUP($D254,NATJECATELJI!$A:$H,2,FALSE)="","",VLOOKUP($D254,NATJECATELJI!$A:$H,2,FALSE)),""))</f>
        <v/>
      </c>
      <c r="F254" s="53" t="str">
        <f>IF($D254="","",_xlfn.IFNA(IF(VLOOKUP($D254,NATJECATELJI!$A:$H,3,FALSE)="","",VLOOKUP($D254,NATJECATELJI!$A:$H,3,FALSE)),""))</f>
        <v/>
      </c>
      <c r="G254" s="53"/>
      <c r="H254" s="53"/>
      <c r="I254" s="54"/>
      <c r="J254" s="54"/>
      <c r="K254" s="62"/>
      <c r="L254" s="70"/>
    </row>
    <row r="255" spans="1:12" ht="14.25" customHeight="1">
      <c r="A255" s="60"/>
      <c r="B255" s="60"/>
      <c r="C255" s="61"/>
      <c r="D255" s="61"/>
      <c r="E255" s="53" t="str">
        <f>IF($D255="","",_xludf.IFNA(IF(VLOOKUP($D255,NATJECATELJI!$A:$H,2,FALSE)="","",VLOOKUP($D255,NATJECATELJI!$A:$H,2,FALSE)),""))</f>
        <v/>
      </c>
      <c r="F255" s="53" t="str">
        <f>IF($D255="","",_xlfn.IFNA(IF(VLOOKUP($D255,NATJECATELJI!$A:$H,3,FALSE)="","",VLOOKUP($D255,NATJECATELJI!$A:$H,3,FALSE)),""))</f>
        <v/>
      </c>
      <c r="G255" s="53"/>
      <c r="H255" s="53"/>
      <c r="I255" s="54"/>
      <c r="J255" s="54"/>
      <c r="K255" s="62"/>
      <c r="L255" s="70"/>
    </row>
    <row r="256" spans="1:12" ht="14.25" customHeight="1">
      <c r="A256" s="60"/>
      <c r="B256" s="60"/>
      <c r="C256" s="61"/>
      <c r="D256" s="61"/>
      <c r="E256" s="53" t="str">
        <f>IF($D256="","",_xludf.IFNA(IF(VLOOKUP($D256,NATJECATELJI!$A:$H,2,FALSE)="","",VLOOKUP($D256,NATJECATELJI!$A:$H,2,FALSE)),""))</f>
        <v/>
      </c>
      <c r="F256" s="53" t="str">
        <f>IF($D256="","",_xlfn.IFNA(IF(VLOOKUP($D256,NATJECATELJI!$A:$H,3,FALSE)="","",VLOOKUP($D256,NATJECATELJI!$A:$H,3,FALSE)),""))</f>
        <v/>
      </c>
      <c r="G256" s="53"/>
      <c r="H256" s="53"/>
      <c r="I256" s="54"/>
      <c r="J256" s="54"/>
      <c r="K256" s="62"/>
      <c r="L256" s="70"/>
    </row>
    <row r="257" spans="1:12" ht="14.25" customHeight="1">
      <c r="A257" s="60"/>
      <c r="B257" s="60"/>
      <c r="C257" s="61"/>
      <c r="D257" s="61"/>
      <c r="E257" s="53" t="str">
        <f>IF($D257="","",_xludf.IFNA(IF(VLOOKUP($D257,NATJECATELJI!$A:$H,2,FALSE)="","",VLOOKUP($D257,NATJECATELJI!$A:$H,2,FALSE)),""))</f>
        <v/>
      </c>
      <c r="F257" s="53" t="str">
        <f>IF($D257="","",_xlfn.IFNA(IF(VLOOKUP($D257,NATJECATELJI!$A:$H,3,FALSE)="","",VLOOKUP($D257,NATJECATELJI!$A:$H,3,FALSE)),""))</f>
        <v/>
      </c>
      <c r="G257" s="53"/>
      <c r="H257" s="53"/>
      <c r="I257" s="54"/>
      <c r="J257" s="54"/>
      <c r="K257" s="62"/>
      <c r="L257" s="70"/>
    </row>
    <row r="258" spans="1:12" ht="14.25" customHeight="1">
      <c r="A258" s="60"/>
      <c r="B258" s="60"/>
      <c r="C258" s="61"/>
      <c r="D258" s="61"/>
      <c r="E258" s="53" t="str">
        <f>IF($D258="","",_xludf.IFNA(IF(VLOOKUP($D258,NATJECATELJI!$A:$H,2,FALSE)="","",VLOOKUP($D258,NATJECATELJI!$A:$H,2,FALSE)),""))</f>
        <v/>
      </c>
      <c r="F258" s="53" t="str">
        <f>IF($D258="","",_xlfn.IFNA(IF(VLOOKUP($D258,NATJECATELJI!$A:$H,3,FALSE)="","",VLOOKUP($D258,NATJECATELJI!$A:$H,3,FALSE)),""))</f>
        <v/>
      </c>
      <c r="G258" s="53"/>
      <c r="H258" s="53"/>
      <c r="I258" s="54"/>
      <c r="J258" s="54"/>
      <c r="K258" s="62"/>
      <c r="L258" s="70"/>
    </row>
    <row r="259" spans="1:12" ht="14.25" customHeight="1">
      <c r="A259" s="60"/>
      <c r="B259" s="60"/>
      <c r="C259" s="61"/>
      <c r="D259" s="61"/>
      <c r="E259" s="53" t="str">
        <f>IF($D259="","",_xludf.IFNA(IF(VLOOKUP($D259,NATJECATELJI!$A:$H,2,FALSE)="","",VLOOKUP($D259,NATJECATELJI!$A:$H,2,FALSE)),""))</f>
        <v/>
      </c>
      <c r="F259" s="53" t="str">
        <f>IF($D259="","",_xlfn.IFNA(IF(VLOOKUP($D259,NATJECATELJI!$A:$H,3,FALSE)="","",VLOOKUP($D259,NATJECATELJI!$A:$H,3,FALSE)),""))</f>
        <v/>
      </c>
      <c r="G259" s="53"/>
      <c r="H259" s="53"/>
      <c r="I259" s="54"/>
      <c r="J259" s="54"/>
      <c r="K259" s="62"/>
      <c r="L259" s="70"/>
    </row>
    <row r="260" spans="1:12" ht="14.25" customHeight="1">
      <c r="A260" s="60"/>
      <c r="B260" s="60"/>
      <c r="C260" s="61"/>
      <c r="D260" s="61"/>
      <c r="E260" s="53" t="str">
        <f>IF($D260="","",_xludf.IFNA(IF(VLOOKUP($D260,NATJECATELJI!$A:$H,2,FALSE)="","",VLOOKUP($D260,NATJECATELJI!$A:$H,2,FALSE)),""))</f>
        <v/>
      </c>
      <c r="F260" s="53" t="str">
        <f>IF($D260="","",_xlfn.IFNA(IF(VLOOKUP($D260,NATJECATELJI!$A:$H,3,FALSE)="","",VLOOKUP($D260,NATJECATELJI!$A:$H,3,FALSE)),""))</f>
        <v/>
      </c>
      <c r="G260" s="53"/>
      <c r="H260" s="53"/>
      <c r="I260" s="54"/>
      <c r="J260" s="54"/>
      <c r="K260" s="62"/>
      <c r="L260" s="70"/>
    </row>
    <row r="261" spans="1:12" ht="14.25" customHeight="1">
      <c r="A261" s="60"/>
      <c r="B261" s="60"/>
      <c r="C261" s="61"/>
      <c r="D261" s="61"/>
      <c r="E261" s="53" t="str">
        <f>IF($D261="","",_xludf.IFNA(IF(VLOOKUP($D261,NATJECATELJI!$A:$H,2,FALSE)="","",VLOOKUP($D261,NATJECATELJI!$A:$H,2,FALSE)),""))</f>
        <v/>
      </c>
      <c r="F261" s="53" t="str">
        <f>IF($D261="","",_xlfn.IFNA(IF(VLOOKUP($D261,NATJECATELJI!$A:$H,3,FALSE)="","",VLOOKUP($D261,NATJECATELJI!$A:$H,3,FALSE)),""))</f>
        <v/>
      </c>
      <c r="G261" s="53"/>
      <c r="H261" s="53"/>
      <c r="I261" s="54"/>
      <c r="J261" s="54"/>
      <c r="K261" s="62"/>
      <c r="L261" s="70"/>
    </row>
    <row r="262" spans="1:12" ht="14.25" customHeight="1">
      <c r="A262" s="60"/>
      <c r="B262" s="60"/>
      <c r="C262" s="61"/>
      <c r="D262" s="61"/>
      <c r="E262" s="53" t="str">
        <f>IF($D262="","",_xludf.IFNA(IF(VLOOKUP($D262,NATJECATELJI!$A:$H,2,FALSE)="","",VLOOKUP($D262,NATJECATELJI!$A:$H,2,FALSE)),""))</f>
        <v/>
      </c>
      <c r="F262" s="53" t="str">
        <f>IF($D262="","",_xlfn.IFNA(IF(VLOOKUP($D262,NATJECATELJI!$A:$H,3,FALSE)="","",VLOOKUP($D262,NATJECATELJI!$A:$H,3,FALSE)),""))</f>
        <v/>
      </c>
      <c r="G262" s="53"/>
      <c r="H262" s="53"/>
      <c r="I262" s="54"/>
      <c r="J262" s="54"/>
      <c r="K262" s="62"/>
      <c r="L262" s="70"/>
    </row>
    <row r="263" spans="1:12" ht="14.25" customHeight="1">
      <c r="A263" s="60"/>
      <c r="B263" s="60"/>
      <c r="C263" s="61"/>
      <c r="D263" s="61"/>
      <c r="E263" s="53" t="str">
        <f>IF($D263="","",_xludf.IFNA(IF(VLOOKUP($D263,NATJECATELJI!$A:$H,2,FALSE)="","",VLOOKUP($D263,NATJECATELJI!$A:$H,2,FALSE)),""))</f>
        <v/>
      </c>
      <c r="F263" s="53" t="str">
        <f>IF($D263="","",_xlfn.IFNA(IF(VLOOKUP($D263,NATJECATELJI!$A:$H,3,FALSE)="","",VLOOKUP($D263,NATJECATELJI!$A:$H,3,FALSE)),""))</f>
        <v/>
      </c>
      <c r="G263" s="53"/>
      <c r="H263" s="53"/>
      <c r="I263" s="54"/>
      <c r="J263" s="54"/>
      <c r="K263" s="62"/>
      <c r="L263" s="70"/>
    </row>
    <row r="264" spans="1:12" ht="14.25" customHeight="1">
      <c r="A264" s="60"/>
      <c r="B264" s="60"/>
      <c r="C264" s="61"/>
      <c r="D264" s="61"/>
      <c r="E264" s="53" t="str">
        <f>IF($D264="","",_xludf.IFNA(IF(VLOOKUP($D264,NATJECATELJI!$A:$H,2,FALSE)="","",VLOOKUP($D264,NATJECATELJI!$A:$H,2,FALSE)),""))</f>
        <v/>
      </c>
      <c r="F264" s="53" t="str">
        <f>IF($D264="","",_xlfn.IFNA(IF(VLOOKUP($D264,NATJECATELJI!$A:$H,3,FALSE)="","",VLOOKUP($D264,NATJECATELJI!$A:$H,3,FALSE)),""))</f>
        <v/>
      </c>
      <c r="G264" s="53"/>
      <c r="H264" s="53"/>
      <c r="I264" s="54"/>
      <c r="J264" s="54"/>
      <c r="K264" s="62"/>
      <c r="L264" s="70"/>
    </row>
    <row r="265" spans="1:12" ht="14.25" customHeight="1">
      <c r="A265" s="60"/>
      <c r="B265" s="60"/>
      <c r="C265" s="61"/>
      <c r="D265" s="61"/>
      <c r="E265" s="53" t="str">
        <f>IF($D265="","",_xludf.IFNA(IF(VLOOKUP($D265,NATJECATELJI!$A:$H,2,FALSE)="","",VLOOKUP($D265,NATJECATELJI!$A:$H,2,FALSE)),""))</f>
        <v/>
      </c>
      <c r="F265" s="53" t="str">
        <f>IF($D265="","",_xlfn.IFNA(IF(VLOOKUP($D265,NATJECATELJI!$A:$H,3,FALSE)="","",VLOOKUP($D265,NATJECATELJI!$A:$H,3,FALSE)),""))</f>
        <v/>
      </c>
      <c r="G265" s="53"/>
      <c r="H265" s="53"/>
      <c r="I265" s="54"/>
      <c r="J265" s="54"/>
      <c r="K265" s="62"/>
      <c r="L265" s="70"/>
    </row>
    <row r="266" spans="1:12" ht="14.25" customHeight="1">
      <c r="A266" s="60"/>
      <c r="B266" s="60"/>
      <c r="C266" s="61"/>
      <c r="D266" s="61"/>
      <c r="E266" s="53" t="str">
        <f>IF($D266="","",_xludf.IFNA(IF(VLOOKUP($D266,NATJECATELJI!$A:$H,2,FALSE)="","",VLOOKUP($D266,NATJECATELJI!$A:$H,2,FALSE)),""))</f>
        <v/>
      </c>
      <c r="F266" s="53" t="str">
        <f>IF($D266="","",_xlfn.IFNA(IF(VLOOKUP($D266,NATJECATELJI!$A:$H,3,FALSE)="","",VLOOKUP($D266,NATJECATELJI!$A:$H,3,FALSE)),""))</f>
        <v/>
      </c>
      <c r="G266" s="53"/>
      <c r="H266" s="53"/>
      <c r="I266" s="54"/>
      <c r="J266" s="54"/>
      <c r="K266" s="62"/>
      <c r="L266" s="70"/>
    </row>
    <row r="267" spans="1:12" ht="14.25" customHeight="1">
      <c r="A267" s="60"/>
      <c r="B267" s="60"/>
      <c r="C267" s="61"/>
      <c r="D267" s="61"/>
      <c r="E267" s="53" t="str">
        <f>IF($D267="","",_xludf.IFNA(IF(VLOOKUP($D267,NATJECATELJI!$A:$H,2,FALSE)="","",VLOOKUP($D267,NATJECATELJI!$A:$H,2,FALSE)),""))</f>
        <v/>
      </c>
      <c r="F267" s="53" t="str">
        <f>IF($D267="","",_xlfn.IFNA(IF(VLOOKUP($D267,NATJECATELJI!$A:$H,3,FALSE)="","",VLOOKUP($D267,NATJECATELJI!$A:$H,3,FALSE)),""))</f>
        <v/>
      </c>
      <c r="G267" s="53"/>
      <c r="H267" s="53"/>
      <c r="I267" s="54"/>
      <c r="J267" s="54"/>
      <c r="K267" s="62"/>
      <c r="L267" s="70"/>
    </row>
    <row r="268" spans="1:12" ht="14.25" customHeight="1">
      <c r="A268" s="60"/>
      <c r="B268" s="60"/>
      <c r="C268" s="61"/>
      <c r="D268" s="61"/>
      <c r="E268" s="53" t="str">
        <f>IF($D268="","",_xludf.IFNA(IF(VLOOKUP($D268,NATJECATELJI!$A:$H,2,FALSE)="","",VLOOKUP($D268,NATJECATELJI!$A:$H,2,FALSE)),""))</f>
        <v/>
      </c>
      <c r="F268" s="53" t="str">
        <f>IF($D268="","",_xlfn.IFNA(IF(VLOOKUP($D268,NATJECATELJI!$A:$H,3,FALSE)="","",VLOOKUP($D268,NATJECATELJI!$A:$H,3,FALSE)),""))</f>
        <v/>
      </c>
      <c r="G268" s="53"/>
      <c r="H268" s="53"/>
      <c r="I268" s="54"/>
      <c r="J268" s="54"/>
      <c r="K268" s="62"/>
      <c r="L268" s="70"/>
    </row>
    <row r="269" spans="1:12" ht="14.25" customHeight="1">
      <c r="A269" s="60"/>
      <c r="B269" s="60"/>
      <c r="C269" s="61"/>
      <c r="D269" s="61"/>
      <c r="E269" s="53" t="str">
        <f>IF($D269="","",_xludf.IFNA(IF(VLOOKUP($D269,NATJECATELJI!$A:$H,2,FALSE)="","",VLOOKUP($D269,NATJECATELJI!$A:$H,2,FALSE)),""))</f>
        <v/>
      </c>
      <c r="F269" s="53" t="str">
        <f>IF($D269="","",_xlfn.IFNA(IF(VLOOKUP($D269,NATJECATELJI!$A:$H,3,FALSE)="","",VLOOKUP($D269,NATJECATELJI!$A:$H,3,FALSE)),""))</f>
        <v/>
      </c>
      <c r="G269" s="53"/>
      <c r="H269" s="53"/>
      <c r="I269" s="54"/>
      <c r="J269" s="54"/>
      <c r="K269" s="62"/>
      <c r="L269" s="70"/>
    </row>
    <row r="270" spans="1:12" ht="14.25" customHeight="1">
      <c r="A270" s="60"/>
      <c r="B270" s="60"/>
      <c r="C270" s="61"/>
      <c r="D270" s="61"/>
      <c r="E270" s="53" t="str">
        <f>IF($D270="","",_xludf.IFNA(IF(VLOOKUP($D270,NATJECATELJI!$A:$H,2,FALSE)="","",VLOOKUP($D270,NATJECATELJI!$A:$H,2,FALSE)),""))</f>
        <v/>
      </c>
      <c r="F270" s="53" t="str">
        <f>IF($D270="","",_xlfn.IFNA(IF(VLOOKUP($D270,NATJECATELJI!$A:$H,3,FALSE)="","",VLOOKUP($D270,NATJECATELJI!$A:$H,3,FALSE)),""))</f>
        <v/>
      </c>
      <c r="G270" s="53"/>
      <c r="H270" s="53"/>
      <c r="I270" s="54"/>
      <c r="J270" s="54"/>
      <c r="K270" s="62"/>
      <c r="L270" s="70"/>
    </row>
    <row r="271" spans="1:12" ht="14.25" customHeight="1">
      <c r="A271" s="60"/>
      <c r="B271" s="60"/>
      <c r="C271" s="61"/>
      <c r="D271" s="61"/>
      <c r="E271" s="53" t="str">
        <f>IF($D271="","",_xludf.IFNA(IF(VLOOKUP($D271,NATJECATELJI!$A:$H,2,FALSE)="","",VLOOKUP($D271,NATJECATELJI!$A:$H,2,FALSE)),""))</f>
        <v/>
      </c>
      <c r="F271" s="53" t="str">
        <f>IF($D271="","",_xlfn.IFNA(IF(VLOOKUP($D271,NATJECATELJI!$A:$H,3,FALSE)="","",VLOOKUP($D271,NATJECATELJI!$A:$H,3,FALSE)),""))</f>
        <v/>
      </c>
      <c r="G271" s="53"/>
      <c r="H271" s="53"/>
      <c r="I271" s="54"/>
      <c r="J271" s="54"/>
      <c r="K271" s="62"/>
      <c r="L271" s="70"/>
    </row>
    <row r="272" spans="1:12" ht="14.25" customHeight="1">
      <c r="A272" s="60"/>
      <c r="B272" s="60"/>
      <c r="C272" s="61"/>
      <c r="D272" s="61"/>
      <c r="E272" s="53" t="str">
        <f>IF($D272="","",_xludf.IFNA(IF(VLOOKUP($D272,NATJECATELJI!$A:$H,2,FALSE)="","",VLOOKUP($D272,NATJECATELJI!$A:$H,2,FALSE)),""))</f>
        <v/>
      </c>
      <c r="F272" s="53" t="str">
        <f>IF($D272="","",_xlfn.IFNA(IF(VLOOKUP($D272,NATJECATELJI!$A:$H,3,FALSE)="","",VLOOKUP($D272,NATJECATELJI!$A:$H,3,FALSE)),""))</f>
        <v/>
      </c>
      <c r="G272" s="53"/>
      <c r="H272" s="53"/>
      <c r="I272" s="54"/>
      <c r="J272" s="54"/>
      <c r="K272" s="62"/>
      <c r="L272" s="70"/>
    </row>
    <row r="273" spans="1:12" ht="14.25" customHeight="1">
      <c r="A273" s="60"/>
      <c r="B273" s="60"/>
      <c r="C273" s="61"/>
      <c r="D273" s="61"/>
      <c r="E273" s="53" t="str">
        <f>IF($D273="","",_xludf.IFNA(IF(VLOOKUP($D273,NATJECATELJI!$A:$H,2,FALSE)="","",VLOOKUP($D273,NATJECATELJI!$A:$H,2,FALSE)),""))</f>
        <v/>
      </c>
      <c r="F273" s="53" t="str">
        <f>IF($D273="","",_xlfn.IFNA(IF(VLOOKUP($D273,NATJECATELJI!$A:$H,3,FALSE)="","",VLOOKUP($D273,NATJECATELJI!$A:$H,3,FALSE)),""))</f>
        <v/>
      </c>
      <c r="G273" s="53"/>
      <c r="H273" s="53"/>
      <c r="I273" s="54"/>
      <c r="J273" s="54"/>
      <c r="K273" s="62"/>
      <c r="L273" s="70"/>
    </row>
    <row r="274" spans="1:12" ht="14.25" customHeight="1">
      <c r="A274" s="60"/>
      <c r="B274" s="60"/>
      <c r="C274" s="61"/>
      <c r="D274" s="61"/>
      <c r="E274" s="53" t="str">
        <f>IF($D274="","",_xludf.IFNA(IF(VLOOKUP($D274,NATJECATELJI!$A:$H,2,FALSE)="","",VLOOKUP($D274,NATJECATELJI!$A:$H,2,FALSE)),""))</f>
        <v/>
      </c>
      <c r="F274" s="53" t="str">
        <f>IF($D274="","",_xlfn.IFNA(IF(VLOOKUP($D274,NATJECATELJI!$A:$H,3,FALSE)="","",VLOOKUP($D274,NATJECATELJI!$A:$H,3,FALSE)),""))</f>
        <v/>
      </c>
      <c r="G274" s="53"/>
      <c r="H274" s="53"/>
      <c r="I274" s="54"/>
      <c r="J274" s="54"/>
      <c r="K274" s="62"/>
      <c r="L274" s="70"/>
    </row>
    <row r="275" spans="1:12" ht="14.25" customHeight="1">
      <c r="A275" s="60"/>
      <c r="B275" s="60"/>
      <c r="C275" s="61"/>
      <c r="D275" s="61"/>
      <c r="E275" s="53" t="str">
        <f>IF($D275="","",_xludf.IFNA(IF(VLOOKUP($D275,NATJECATELJI!$A:$H,2,FALSE)="","",VLOOKUP($D275,NATJECATELJI!$A:$H,2,FALSE)),""))</f>
        <v/>
      </c>
      <c r="F275" s="53" t="str">
        <f>IF($D275="","",_xlfn.IFNA(IF(VLOOKUP($D275,NATJECATELJI!$A:$H,3,FALSE)="","",VLOOKUP($D275,NATJECATELJI!$A:$H,3,FALSE)),""))</f>
        <v/>
      </c>
      <c r="G275" s="53"/>
      <c r="H275" s="53"/>
      <c r="I275" s="54"/>
      <c r="J275" s="54"/>
      <c r="K275" s="62"/>
      <c r="L275" s="70"/>
    </row>
    <row r="276" spans="1:12" ht="14.25" customHeight="1">
      <c r="A276" s="60"/>
      <c r="B276" s="60"/>
      <c r="C276" s="61"/>
      <c r="D276" s="61"/>
      <c r="E276" s="53" t="str">
        <f>IF($D276="","",_xludf.IFNA(IF(VLOOKUP($D276,NATJECATELJI!$A:$H,2,FALSE)="","",VLOOKUP($D276,NATJECATELJI!$A:$H,2,FALSE)),""))</f>
        <v/>
      </c>
      <c r="F276" s="53" t="str">
        <f>IF($D276="","",_xlfn.IFNA(IF(VLOOKUP($D276,NATJECATELJI!$A:$H,3,FALSE)="","",VLOOKUP($D276,NATJECATELJI!$A:$H,3,FALSE)),""))</f>
        <v/>
      </c>
      <c r="G276" s="53"/>
      <c r="H276" s="53"/>
      <c r="I276" s="54"/>
      <c r="J276" s="54"/>
      <c r="K276" s="62"/>
      <c r="L276" s="70"/>
    </row>
    <row r="277" spans="1:12" ht="14.25" customHeight="1">
      <c r="A277" s="60"/>
      <c r="B277" s="60"/>
      <c r="C277" s="61"/>
      <c r="D277" s="61"/>
      <c r="E277" s="53" t="str">
        <f>IF($D277="","",_xludf.IFNA(IF(VLOOKUP($D277,NATJECATELJI!$A:$H,2,FALSE)="","",VLOOKUP($D277,NATJECATELJI!$A:$H,2,FALSE)),""))</f>
        <v/>
      </c>
      <c r="F277" s="53" t="str">
        <f>IF($D277="","",_xlfn.IFNA(IF(VLOOKUP($D277,NATJECATELJI!$A:$H,3,FALSE)="","",VLOOKUP($D277,NATJECATELJI!$A:$H,3,FALSE)),""))</f>
        <v/>
      </c>
      <c r="G277" s="53"/>
      <c r="H277" s="53"/>
      <c r="I277" s="54"/>
      <c r="J277" s="54"/>
      <c r="K277" s="62"/>
      <c r="L277" s="70"/>
    </row>
    <row r="278" spans="1:12" ht="14.25" customHeight="1">
      <c r="A278" s="60"/>
      <c r="B278" s="60"/>
      <c r="C278" s="61"/>
      <c r="D278" s="61"/>
      <c r="E278" s="53" t="str">
        <f>IF($D278="","",_xludf.IFNA(IF(VLOOKUP($D278,NATJECATELJI!$A:$H,2,FALSE)="","",VLOOKUP($D278,NATJECATELJI!$A:$H,2,FALSE)),""))</f>
        <v/>
      </c>
      <c r="F278" s="53" t="str">
        <f>IF($D278="","",_xlfn.IFNA(IF(VLOOKUP($D278,NATJECATELJI!$A:$H,3,FALSE)="","",VLOOKUP($D278,NATJECATELJI!$A:$H,3,FALSE)),""))</f>
        <v/>
      </c>
      <c r="G278" s="53"/>
      <c r="H278" s="53"/>
      <c r="I278" s="54"/>
      <c r="J278" s="54"/>
      <c r="K278" s="62"/>
      <c r="L278" s="70"/>
    </row>
    <row r="279" spans="1:12" ht="14.25" customHeight="1">
      <c r="A279" s="60"/>
      <c r="B279" s="60"/>
      <c r="C279" s="61"/>
      <c r="D279" s="61"/>
      <c r="E279" s="53" t="str">
        <f>IF($D279="","",_xludf.IFNA(IF(VLOOKUP($D279,NATJECATELJI!$A:$H,2,FALSE)="","",VLOOKUP($D279,NATJECATELJI!$A:$H,2,FALSE)),""))</f>
        <v/>
      </c>
      <c r="F279" s="53" t="str">
        <f>IF($D279="","",_xlfn.IFNA(IF(VLOOKUP($D279,NATJECATELJI!$A:$H,3,FALSE)="","",VLOOKUP($D279,NATJECATELJI!$A:$H,3,FALSE)),""))</f>
        <v/>
      </c>
      <c r="G279" s="53"/>
      <c r="H279" s="53"/>
      <c r="I279" s="54"/>
      <c r="J279" s="54"/>
      <c r="K279" s="62"/>
      <c r="L279" s="70"/>
    </row>
    <row r="280" spans="1:12" ht="14.25" customHeight="1">
      <c r="A280" s="60"/>
      <c r="B280" s="60"/>
      <c r="C280" s="61"/>
      <c r="D280" s="61"/>
      <c r="E280" s="53" t="str">
        <f>IF($D280="","",_xludf.IFNA(IF(VLOOKUP($D280,NATJECATELJI!$A:$H,2,FALSE)="","",VLOOKUP($D280,NATJECATELJI!$A:$H,2,FALSE)),""))</f>
        <v/>
      </c>
      <c r="F280" s="53" t="str">
        <f>IF($D280="","",_xlfn.IFNA(IF(VLOOKUP($D280,NATJECATELJI!$A:$H,3,FALSE)="","",VLOOKUP($D280,NATJECATELJI!$A:$H,3,FALSE)),""))</f>
        <v/>
      </c>
      <c r="G280" s="53"/>
      <c r="H280" s="53"/>
      <c r="I280" s="54"/>
      <c r="J280" s="54"/>
      <c r="K280" s="62"/>
      <c r="L280" s="70"/>
    </row>
    <row r="281" spans="1:12" ht="14.25" customHeight="1">
      <c r="A281" s="60"/>
      <c r="B281" s="60"/>
      <c r="C281" s="61"/>
      <c r="D281" s="61"/>
      <c r="E281" s="53" t="str">
        <f>IF($D281="","",_xludf.IFNA(IF(VLOOKUP($D281,NATJECATELJI!$A:$H,2,FALSE)="","",VLOOKUP($D281,NATJECATELJI!$A:$H,2,FALSE)),""))</f>
        <v/>
      </c>
      <c r="F281" s="53" t="str">
        <f>IF($D281="","",_xlfn.IFNA(IF(VLOOKUP($D281,NATJECATELJI!$A:$H,3,FALSE)="","",VLOOKUP($D281,NATJECATELJI!$A:$H,3,FALSE)),""))</f>
        <v/>
      </c>
      <c r="G281" s="53"/>
      <c r="H281" s="53"/>
      <c r="I281" s="54"/>
      <c r="J281" s="54"/>
      <c r="K281" s="62"/>
      <c r="L281" s="70"/>
    </row>
    <row r="282" spans="1:12" ht="14.25" customHeight="1">
      <c r="A282" s="60"/>
      <c r="B282" s="60"/>
      <c r="C282" s="61"/>
      <c r="D282" s="61"/>
      <c r="E282" s="53" t="str">
        <f>IF($D282="","",_xludf.IFNA(IF(VLOOKUP($D282,NATJECATELJI!$A:$H,2,FALSE)="","",VLOOKUP($D282,NATJECATELJI!$A:$H,2,FALSE)),""))</f>
        <v/>
      </c>
      <c r="F282" s="53" t="str">
        <f>IF($D282="","",_xlfn.IFNA(IF(VLOOKUP($D282,NATJECATELJI!$A:$H,3,FALSE)="","",VLOOKUP($D282,NATJECATELJI!$A:$H,3,FALSE)),""))</f>
        <v/>
      </c>
      <c r="G282" s="53"/>
      <c r="H282" s="53"/>
      <c r="I282" s="54"/>
      <c r="J282" s="54"/>
      <c r="K282" s="62"/>
      <c r="L282" s="70"/>
    </row>
    <row r="283" spans="1:12" ht="14.25" customHeight="1">
      <c r="A283" s="60"/>
      <c r="B283" s="60"/>
      <c r="C283" s="61"/>
      <c r="D283" s="61"/>
      <c r="E283" s="53" t="str">
        <f>IF($D283="","",_xludf.IFNA(IF(VLOOKUP($D283,NATJECATELJI!$A:$H,2,FALSE)="","",VLOOKUP($D283,NATJECATELJI!$A:$H,2,FALSE)),""))</f>
        <v/>
      </c>
      <c r="F283" s="53" t="str">
        <f>IF($D283="","",_xlfn.IFNA(IF(VLOOKUP($D283,NATJECATELJI!$A:$H,3,FALSE)="","",VLOOKUP($D283,NATJECATELJI!$A:$H,3,FALSE)),""))</f>
        <v/>
      </c>
      <c r="G283" s="53"/>
      <c r="H283" s="53"/>
      <c r="I283" s="54"/>
      <c r="J283" s="54"/>
      <c r="K283" s="62"/>
      <c r="L283" s="70"/>
    </row>
    <row r="284" spans="1:12" ht="14.25" customHeight="1">
      <c r="A284" s="60"/>
      <c r="B284" s="60"/>
      <c r="C284" s="61"/>
      <c r="D284" s="61"/>
      <c r="E284" s="53" t="str">
        <f>IF($D284="","",_xludf.IFNA(IF(VLOOKUP($D284,NATJECATELJI!$A:$H,2,FALSE)="","",VLOOKUP($D284,NATJECATELJI!$A:$H,2,FALSE)),""))</f>
        <v/>
      </c>
      <c r="F284" s="53" t="str">
        <f>IF($D284="","",_xlfn.IFNA(IF(VLOOKUP($D284,NATJECATELJI!$A:$H,3,FALSE)="","",VLOOKUP($D284,NATJECATELJI!$A:$H,3,FALSE)),""))</f>
        <v/>
      </c>
      <c r="G284" s="53"/>
      <c r="H284" s="53"/>
      <c r="I284" s="54"/>
      <c r="J284" s="54"/>
      <c r="K284" s="62"/>
      <c r="L284" s="70"/>
    </row>
    <row r="285" spans="1:12" ht="14.25" customHeight="1">
      <c r="A285" s="60"/>
      <c r="B285" s="60"/>
      <c r="C285" s="61"/>
      <c r="D285" s="61"/>
      <c r="E285" s="53" t="str">
        <f>IF($D285="","",_xludf.IFNA(IF(VLOOKUP($D285,NATJECATELJI!$A:$H,2,FALSE)="","",VLOOKUP($D285,NATJECATELJI!$A:$H,2,FALSE)),""))</f>
        <v/>
      </c>
      <c r="F285" s="53" t="str">
        <f>IF($D285="","",_xlfn.IFNA(IF(VLOOKUP($D285,NATJECATELJI!$A:$H,3,FALSE)="","",VLOOKUP($D285,NATJECATELJI!$A:$H,3,FALSE)),""))</f>
        <v/>
      </c>
      <c r="G285" s="53"/>
      <c r="H285" s="53"/>
      <c r="I285" s="54"/>
      <c r="J285" s="54"/>
      <c r="K285" s="62"/>
      <c r="L285" s="70"/>
    </row>
    <row r="286" spans="1:12" ht="14.25" customHeight="1">
      <c r="A286" s="60"/>
      <c r="B286" s="60"/>
      <c r="C286" s="61"/>
      <c r="D286" s="61"/>
      <c r="E286" s="53" t="str">
        <f>IF($D286="","",_xludf.IFNA(IF(VLOOKUP($D286,NATJECATELJI!$A:$H,2,FALSE)="","",VLOOKUP($D286,NATJECATELJI!$A:$H,2,FALSE)),""))</f>
        <v/>
      </c>
      <c r="F286" s="53" t="str">
        <f>IF($D286="","",_xlfn.IFNA(IF(VLOOKUP($D286,NATJECATELJI!$A:$H,3,FALSE)="","",VLOOKUP($D286,NATJECATELJI!$A:$H,3,FALSE)),""))</f>
        <v/>
      </c>
      <c r="G286" s="53"/>
      <c r="H286" s="53"/>
      <c r="I286" s="54"/>
      <c r="J286" s="54"/>
      <c r="K286" s="62"/>
      <c r="L286" s="70"/>
    </row>
    <row r="287" spans="1:12" ht="14.25" customHeight="1">
      <c r="A287" s="60"/>
      <c r="B287" s="60"/>
      <c r="C287" s="61"/>
      <c r="D287" s="61"/>
      <c r="E287" s="53" t="str">
        <f>IF($D287="","",_xludf.IFNA(IF(VLOOKUP($D287,NATJECATELJI!$A:$H,2,FALSE)="","",VLOOKUP($D287,NATJECATELJI!$A:$H,2,FALSE)),""))</f>
        <v/>
      </c>
      <c r="F287" s="53" t="str">
        <f>IF($D287="","",_xlfn.IFNA(IF(VLOOKUP($D287,NATJECATELJI!$A:$H,3,FALSE)="","",VLOOKUP($D287,NATJECATELJI!$A:$H,3,FALSE)),""))</f>
        <v/>
      </c>
      <c r="G287" s="53"/>
      <c r="H287" s="53"/>
      <c r="I287" s="54"/>
      <c r="J287" s="54"/>
      <c r="K287" s="62"/>
      <c r="L287" s="70"/>
    </row>
    <row r="288" spans="1:12" ht="14.25" customHeight="1">
      <c r="A288" s="60"/>
      <c r="B288" s="60"/>
      <c r="C288" s="61"/>
      <c r="D288" s="61"/>
      <c r="E288" s="53" t="str">
        <f>IF($D288="","",_xludf.IFNA(IF(VLOOKUP($D288,NATJECATELJI!$A:$H,2,FALSE)="","",VLOOKUP($D288,NATJECATELJI!$A:$H,2,FALSE)),""))</f>
        <v/>
      </c>
      <c r="F288" s="53" t="str">
        <f>IF($D288="","",_xlfn.IFNA(IF(VLOOKUP($D288,NATJECATELJI!$A:$H,3,FALSE)="","",VLOOKUP($D288,NATJECATELJI!$A:$H,3,FALSE)),""))</f>
        <v/>
      </c>
      <c r="G288" s="53"/>
      <c r="H288" s="53"/>
      <c r="I288" s="54"/>
      <c r="J288" s="54"/>
      <c r="K288" s="62"/>
      <c r="L288" s="70"/>
    </row>
    <row r="289" spans="1:12" ht="14.25" customHeight="1">
      <c r="A289" s="60"/>
      <c r="B289" s="60"/>
      <c r="C289" s="61"/>
      <c r="D289" s="61"/>
      <c r="E289" s="53" t="str">
        <f>IF($D289="","",_xludf.IFNA(IF(VLOOKUP($D289,NATJECATELJI!$A:$H,2,FALSE)="","",VLOOKUP($D289,NATJECATELJI!$A:$H,2,FALSE)),""))</f>
        <v/>
      </c>
      <c r="F289" s="53" t="str">
        <f>IF($D289="","",_xlfn.IFNA(IF(VLOOKUP($D289,NATJECATELJI!$A:$H,3,FALSE)="","",VLOOKUP($D289,NATJECATELJI!$A:$H,3,FALSE)),""))</f>
        <v/>
      </c>
      <c r="G289" s="53"/>
      <c r="H289" s="53"/>
      <c r="I289" s="54"/>
      <c r="J289" s="54"/>
      <c r="K289" s="62"/>
      <c r="L289" s="70"/>
    </row>
    <row r="290" spans="1:12" ht="14.25" customHeight="1">
      <c r="A290" s="60"/>
      <c r="B290" s="60"/>
      <c r="C290" s="61"/>
      <c r="D290" s="61"/>
      <c r="E290" s="53" t="str">
        <f>IF($D290="","",_xludf.IFNA(IF(VLOOKUP($D290,NATJECATELJI!$A:$H,2,FALSE)="","",VLOOKUP($D290,NATJECATELJI!$A:$H,2,FALSE)),""))</f>
        <v/>
      </c>
      <c r="F290" s="53" t="str">
        <f>IF($D290="","",_xlfn.IFNA(IF(VLOOKUP($D290,NATJECATELJI!$A:$H,3,FALSE)="","",VLOOKUP($D290,NATJECATELJI!$A:$H,3,FALSE)),""))</f>
        <v/>
      </c>
      <c r="G290" s="53"/>
      <c r="H290" s="53"/>
      <c r="I290" s="54"/>
      <c r="J290" s="54"/>
      <c r="K290" s="62"/>
      <c r="L290" s="70"/>
    </row>
    <row r="291" spans="1:12" ht="14.25" customHeight="1">
      <c r="A291" s="60"/>
      <c r="B291" s="60"/>
      <c r="C291" s="61"/>
      <c r="D291" s="61"/>
      <c r="E291" s="53" t="str">
        <f>IF($D291="","",_xludf.IFNA(IF(VLOOKUP($D291,NATJECATELJI!$A:$H,2,FALSE)="","",VLOOKUP($D291,NATJECATELJI!$A:$H,2,FALSE)),""))</f>
        <v/>
      </c>
      <c r="F291" s="53" t="str">
        <f>IF($D291="","",_xlfn.IFNA(IF(VLOOKUP($D291,NATJECATELJI!$A:$H,3,FALSE)="","",VLOOKUP($D291,NATJECATELJI!$A:$H,3,FALSE)),""))</f>
        <v/>
      </c>
      <c r="G291" s="53"/>
      <c r="H291" s="53"/>
      <c r="I291" s="54"/>
      <c r="J291" s="54"/>
      <c r="K291" s="62"/>
      <c r="L291" s="70"/>
    </row>
    <row r="292" spans="1:12" ht="14.25" customHeight="1">
      <c r="A292" s="60"/>
      <c r="B292" s="60"/>
      <c r="C292" s="61"/>
      <c r="D292" s="61"/>
      <c r="E292" s="53" t="str">
        <f>IF($D292="","",_xludf.IFNA(IF(VLOOKUP($D292,NATJECATELJI!$A:$H,2,FALSE)="","",VLOOKUP($D292,NATJECATELJI!$A:$H,2,FALSE)),""))</f>
        <v/>
      </c>
      <c r="F292" s="53" t="str">
        <f>IF($D292="","",_xlfn.IFNA(IF(VLOOKUP($D292,NATJECATELJI!$A:$H,3,FALSE)="","",VLOOKUP($D292,NATJECATELJI!$A:$H,3,FALSE)),""))</f>
        <v/>
      </c>
      <c r="G292" s="53"/>
      <c r="H292" s="53"/>
      <c r="I292" s="54"/>
      <c r="J292" s="54"/>
      <c r="K292" s="62"/>
      <c r="L292" s="70"/>
    </row>
    <row r="293" spans="1:12" ht="14.25" customHeight="1">
      <c r="A293" s="60"/>
      <c r="B293" s="60"/>
      <c r="C293" s="61"/>
      <c r="D293" s="61"/>
      <c r="E293" s="53" t="str">
        <f>IF($D293="","",_xludf.IFNA(IF(VLOOKUP($D293,NATJECATELJI!$A:$H,2,FALSE)="","",VLOOKUP($D293,NATJECATELJI!$A:$H,2,FALSE)),""))</f>
        <v/>
      </c>
      <c r="F293" s="53" t="str">
        <f>IF($D293="","",_xlfn.IFNA(IF(VLOOKUP($D293,NATJECATELJI!$A:$H,3,FALSE)="","",VLOOKUP($D293,NATJECATELJI!$A:$H,3,FALSE)),""))</f>
        <v/>
      </c>
      <c r="G293" s="53"/>
      <c r="H293" s="53"/>
      <c r="I293" s="54"/>
      <c r="J293" s="54"/>
      <c r="K293" s="62"/>
      <c r="L293" s="70"/>
    </row>
    <row r="294" spans="1:12" ht="14.25" customHeight="1">
      <c r="A294" s="60"/>
      <c r="B294" s="60"/>
      <c r="C294" s="61"/>
      <c r="D294" s="61"/>
      <c r="E294" s="53" t="str">
        <f>IF($D294="","",_xludf.IFNA(IF(VLOOKUP($D294,NATJECATELJI!$A:$H,2,FALSE)="","",VLOOKUP($D294,NATJECATELJI!$A:$H,2,FALSE)),""))</f>
        <v/>
      </c>
      <c r="F294" s="53" t="str">
        <f>IF($D294="","",_xlfn.IFNA(IF(VLOOKUP($D294,NATJECATELJI!$A:$H,3,FALSE)="","",VLOOKUP($D294,NATJECATELJI!$A:$H,3,FALSE)),""))</f>
        <v/>
      </c>
      <c r="G294" s="53"/>
      <c r="H294" s="53"/>
      <c r="I294" s="54"/>
      <c r="J294" s="54"/>
      <c r="K294" s="62"/>
      <c r="L294" s="70"/>
    </row>
    <row r="295" spans="1:12" ht="14.25" customHeight="1">
      <c r="A295" s="60"/>
      <c r="B295" s="60"/>
      <c r="C295" s="61"/>
      <c r="D295" s="61"/>
      <c r="E295" s="53" t="str">
        <f>IF($D295="","",_xludf.IFNA(IF(VLOOKUP($D295,NATJECATELJI!$A:$H,2,FALSE)="","",VLOOKUP($D295,NATJECATELJI!$A:$H,2,FALSE)),""))</f>
        <v/>
      </c>
      <c r="F295" s="53" t="str">
        <f>IF($D295="","",_xlfn.IFNA(IF(VLOOKUP($D295,NATJECATELJI!$A:$H,3,FALSE)="","",VLOOKUP($D295,NATJECATELJI!$A:$H,3,FALSE)),""))</f>
        <v/>
      </c>
      <c r="G295" s="53"/>
      <c r="H295" s="53"/>
      <c r="I295" s="54"/>
      <c r="J295" s="54"/>
      <c r="K295" s="62"/>
      <c r="L295" s="70"/>
    </row>
    <row r="296" spans="1:12" ht="14.25" customHeight="1">
      <c r="A296" s="60"/>
      <c r="B296" s="60"/>
      <c r="C296" s="61"/>
      <c r="D296" s="61"/>
      <c r="E296" s="53" t="str">
        <f>IF($D296="","",_xludf.IFNA(IF(VLOOKUP($D296,NATJECATELJI!$A:$H,2,FALSE)="","",VLOOKUP($D296,NATJECATELJI!$A:$H,2,FALSE)),""))</f>
        <v/>
      </c>
      <c r="F296" s="53" t="str">
        <f>IF($D296="","",_xlfn.IFNA(IF(VLOOKUP($D296,NATJECATELJI!$A:$H,3,FALSE)="","",VLOOKUP($D296,NATJECATELJI!$A:$H,3,FALSE)),""))</f>
        <v/>
      </c>
      <c r="G296" s="53"/>
      <c r="H296" s="53"/>
      <c r="I296" s="54"/>
      <c r="J296" s="54"/>
      <c r="K296" s="62"/>
      <c r="L296" s="70"/>
    </row>
    <row r="297" spans="1:12" ht="14.25" customHeight="1">
      <c r="A297" s="60"/>
      <c r="B297" s="60"/>
      <c r="C297" s="61"/>
      <c r="D297" s="61"/>
      <c r="E297" s="53" t="str">
        <f>IF($D297="","",_xludf.IFNA(IF(VLOOKUP($D297,NATJECATELJI!$A:$H,2,FALSE)="","",VLOOKUP($D297,NATJECATELJI!$A:$H,2,FALSE)),""))</f>
        <v/>
      </c>
      <c r="F297" s="53" t="str">
        <f>IF($D297="","",_xlfn.IFNA(IF(VLOOKUP($D297,NATJECATELJI!$A:$H,3,FALSE)="","",VLOOKUP($D297,NATJECATELJI!$A:$H,3,FALSE)),""))</f>
        <v/>
      </c>
      <c r="G297" s="53"/>
      <c r="H297" s="53"/>
      <c r="I297" s="54"/>
      <c r="J297" s="54"/>
      <c r="K297" s="62"/>
      <c r="L297" s="70"/>
    </row>
    <row r="298" spans="1:12" ht="14.25" customHeight="1">
      <c r="A298" s="60"/>
      <c r="B298" s="60"/>
      <c r="C298" s="61"/>
      <c r="D298" s="61"/>
      <c r="E298" s="53" t="str">
        <f>IF($D298="","",_xludf.IFNA(IF(VLOOKUP($D298,NATJECATELJI!$A:$H,2,FALSE)="","",VLOOKUP($D298,NATJECATELJI!$A:$H,2,FALSE)),""))</f>
        <v/>
      </c>
      <c r="F298" s="53" t="str">
        <f>IF($D298="","",_xlfn.IFNA(IF(VLOOKUP($D298,NATJECATELJI!$A:$H,3,FALSE)="","",VLOOKUP($D298,NATJECATELJI!$A:$H,3,FALSE)),""))</f>
        <v/>
      </c>
      <c r="G298" s="53"/>
      <c r="H298" s="53"/>
      <c r="I298" s="54"/>
      <c r="J298" s="54"/>
      <c r="K298" s="62"/>
      <c r="L298" s="70"/>
    </row>
    <row r="299" spans="1:12" ht="14.25" customHeight="1">
      <c r="A299" s="60"/>
      <c r="B299" s="60"/>
      <c r="C299" s="61"/>
      <c r="D299" s="61"/>
      <c r="E299" s="53" t="str">
        <f>IF($D299="","",_xludf.IFNA(IF(VLOOKUP($D299,NATJECATELJI!$A:$H,2,FALSE)="","",VLOOKUP($D299,NATJECATELJI!$A:$H,2,FALSE)),""))</f>
        <v/>
      </c>
      <c r="F299" s="53" t="str">
        <f>IF($D299="","",_xlfn.IFNA(IF(VLOOKUP($D299,NATJECATELJI!$A:$H,3,FALSE)="","",VLOOKUP($D299,NATJECATELJI!$A:$H,3,FALSE)),""))</f>
        <v/>
      </c>
      <c r="G299" s="53"/>
      <c r="H299" s="53"/>
      <c r="I299" s="54"/>
      <c r="J299" s="54"/>
      <c r="K299" s="62"/>
      <c r="L299" s="70"/>
    </row>
    <row r="300" spans="1:12" ht="14.25" customHeight="1">
      <c r="A300" s="60"/>
      <c r="B300" s="60"/>
      <c r="C300" s="61"/>
      <c r="D300" s="61"/>
      <c r="E300" s="53" t="str">
        <f>IF($D300="","",_xludf.IFNA(IF(VLOOKUP($D300,NATJECATELJI!$A:$H,2,FALSE)="","",VLOOKUP($D300,NATJECATELJI!$A:$H,2,FALSE)),""))</f>
        <v/>
      </c>
      <c r="F300" s="53" t="str">
        <f>IF($D300="","",_xlfn.IFNA(IF(VLOOKUP($D300,NATJECATELJI!$A:$H,3,FALSE)="","",VLOOKUP($D300,NATJECATELJI!$A:$H,3,FALSE)),""))</f>
        <v/>
      </c>
      <c r="G300" s="53"/>
      <c r="H300" s="53"/>
      <c r="I300" s="54"/>
      <c r="J300" s="54"/>
      <c r="K300" s="62"/>
      <c r="L300" s="70"/>
    </row>
    <row r="301" spans="1:12" ht="14.25" customHeight="1">
      <c r="A301" s="60"/>
      <c r="B301" s="60"/>
      <c r="C301" s="61"/>
      <c r="D301" s="61"/>
      <c r="E301" s="53" t="str">
        <f>IF($D301="","",_xludf.IFNA(IF(VLOOKUP($D301,NATJECATELJI!$A:$H,2,FALSE)="","",VLOOKUP($D301,NATJECATELJI!$A:$H,2,FALSE)),""))</f>
        <v/>
      </c>
      <c r="F301" s="53" t="str">
        <f>IF($D301="","",_xlfn.IFNA(IF(VLOOKUP($D301,NATJECATELJI!$A:$H,3,FALSE)="","",VLOOKUP($D301,NATJECATELJI!$A:$H,3,FALSE)),""))</f>
        <v/>
      </c>
      <c r="G301" s="53"/>
      <c r="H301" s="53"/>
      <c r="I301" s="54"/>
      <c r="J301" s="54"/>
      <c r="K301" s="62"/>
      <c r="L301" s="70"/>
    </row>
    <row r="302" spans="1:12" ht="14.25" customHeight="1">
      <c r="A302" s="60"/>
      <c r="B302" s="60"/>
      <c r="C302" s="61"/>
      <c r="D302" s="61"/>
      <c r="E302" s="53" t="str">
        <f>IF($D302="","",_xludf.IFNA(IF(VLOOKUP($D302,NATJECATELJI!$A:$H,2,FALSE)="","",VLOOKUP($D302,NATJECATELJI!$A:$H,2,FALSE)),""))</f>
        <v/>
      </c>
      <c r="F302" s="53" t="str">
        <f>IF($D302="","",_xlfn.IFNA(IF(VLOOKUP($D302,NATJECATELJI!$A:$H,3,FALSE)="","",VLOOKUP($D302,NATJECATELJI!$A:$H,3,FALSE)),""))</f>
        <v/>
      </c>
      <c r="G302" s="53"/>
      <c r="H302" s="53"/>
      <c r="I302" s="54"/>
      <c r="J302" s="54"/>
      <c r="K302" s="62"/>
      <c r="L302" s="70"/>
    </row>
    <row r="303" spans="1:12" ht="14.25" customHeight="1">
      <c r="A303" s="60"/>
      <c r="B303" s="60"/>
      <c r="C303" s="61"/>
      <c r="D303" s="61"/>
      <c r="E303" s="53" t="str">
        <f>IF($D303="","",_xludf.IFNA(IF(VLOOKUP($D303,NATJECATELJI!$A:$H,2,FALSE)="","",VLOOKUP($D303,NATJECATELJI!$A:$H,2,FALSE)),""))</f>
        <v/>
      </c>
      <c r="F303" s="53" t="str">
        <f>IF($D303="","",_xlfn.IFNA(IF(VLOOKUP($D303,NATJECATELJI!$A:$H,3,FALSE)="","",VLOOKUP($D303,NATJECATELJI!$A:$H,3,FALSE)),""))</f>
        <v/>
      </c>
      <c r="G303" s="53"/>
      <c r="H303" s="53"/>
      <c r="I303" s="54"/>
      <c r="J303" s="54"/>
      <c r="K303" s="62"/>
      <c r="L303" s="70"/>
    </row>
    <row r="304" spans="1:12" ht="14.25" customHeight="1">
      <c r="A304" s="60"/>
      <c r="B304" s="60"/>
      <c r="C304" s="61"/>
      <c r="D304" s="61"/>
      <c r="E304" s="53" t="str">
        <f>IF($D304="","",_xludf.IFNA(IF(VLOOKUP($D304,NATJECATELJI!$A:$H,2,FALSE)="","",VLOOKUP($D304,NATJECATELJI!$A:$H,2,FALSE)),""))</f>
        <v/>
      </c>
      <c r="F304" s="53" t="str">
        <f>IF($D304="","",_xlfn.IFNA(IF(VLOOKUP($D304,NATJECATELJI!$A:$H,3,FALSE)="","",VLOOKUP($D304,NATJECATELJI!$A:$H,3,FALSE)),""))</f>
        <v/>
      </c>
      <c r="G304" s="53"/>
      <c r="H304" s="53"/>
      <c r="I304" s="54"/>
      <c r="J304" s="54"/>
      <c r="K304" s="62"/>
      <c r="L304" s="70"/>
    </row>
    <row r="305" spans="1:12" ht="14.25" customHeight="1">
      <c r="A305" s="60"/>
      <c r="B305" s="60"/>
      <c r="C305" s="61"/>
      <c r="D305" s="61"/>
      <c r="E305" s="53" t="str">
        <f>IF($D305="","",_xludf.IFNA(IF(VLOOKUP($D305,NATJECATELJI!$A:$H,2,FALSE)="","",VLOOKUP($D305,NATJECATELJI!$A:$H,2,FALSE)),""))</f>
        <v/>
      </c>
      <c r="F305" s="53" t="str">
        <f>IF($D305="","",_xlfn.IFNA(IF(VLOOKUP($D305,NATJECATELJI!$A:$H,3,FALSE)="","",VLOOKUP($D305,NATJECATELJI!$A:$H,3,FALSE)),""))</f>
        <v/>
      </c>
      <c r="G305" s="53"/>
      <c r="H305" s="53"/>
      <c r="I305" s="54"/>
      <c r="J305" s="54"/>
      <c r="K305" s="62"/>
      <c r="L305" s="70"/>
    </row>
    <row r="306" spans="1:12" ht="14.25" customHeight="1">
      <c r="A306" s="60"/>
      <c r="B306" s="60"/>
      <c r="C306" s="61"/>
      <c r="D306" s="61"/>
      <c r="E306" s="53" t="str">
        <f>IF($D306="","",_xludf.IFNA(IF(VLOOKUP($D306,NATJECATELJI!$A:$H,2,FALSE)="","",VLOOKUP($D306,NATJECATELJI!$A:$H,2,FALSE)),""))</f>
        <v/>
      </c>
      <c r="F306" s="53" t="str">
        <f>IF($D306="","",_xlfn.IFNA(IF(VLOOKUP($D306,NATJECATELJI!$A:$H,3,FALSE)="","",VLOOKUP($D306,NATJECATELJI!$A:$H,3,FALSE)),""))</f>
        <v/>
      </c>
      <c r="G306" s="53"/>
      <c r="H306" s="53"/>
      <c r="I306" s="54"/>
      <c r="J306" s="54"/>
      <c r="K306" s="62"/>
      <c r="L306" s="70"/>
    </row>
    <row r="307" spans="1:12" ht="14.25" customHeight="1">
      <c r="A307" s="60"/>
      <c r="B307" s="60"/>
      <c r="C307" s="61"/>
      <c r="D307" s="61"/>
      <c r="E307" s="53" t="str">
        <f>IF($D307="","",_xludf.IFNA(IF(VLOOKUP($D307,NATJECATELJI!$A:$H,2,FALSE)="","",VLOOKUP($D307,NATJECATELJI!$A:$H,2,FALSE)),""))</f>
        <v/>
      </c>
      <c r="F307" s="53" t="str">
        <f>IF($D307="","",_xlfn.IFNA(IF(VLOOKUP($D307,NATJECATELJI!$A:$H,3,FALSE)="","",VLOOKUP($D307,NATJECATELJI!$A:$H,3,FALSE)),""))</f>
        <v/>
      </c>
      <c r="G307" s="53"/>
      <c r="H307" s="53"/>
      <c r="I307" s="54"/>
      <c r="J307" s="54"/>
      <c r="K307" s="62"/>
      <c r="L307" s="70"/>
    </row>
    <row r="308" spans="1:12" ht="14.25" customHeight="1">
      <c r="A308" s="60"/>
      <c r="B308" s="60"/>
      <c r="C308" s="61"/>
      <c r="D308" s="61"/>
      <c r="E308" s="53" t="str">
        <f>IF($D308="","",_xludf.IFNA(IF(VLOOKUP($D308,NATJECATELJI!$A:$H,2,FALSE)="","",VLOOKUP($D308,NATJECATELJI!$A:$H,2,FALSE)),""))</f>
        <v/>
      </c>
      <c r="F308" s="53" t="str">
        <f>IF($D308="","",_xlfn.IFNA(IF(VLOOKUP($D308,NATJECATELJI!$A:$H,3,FALSE)="","",VLOOKUP($D308,NATJECATELJI!$A:$H,3,FALSE)),""))</f>
        <v/>
      </c>
      <c r="G308" s="53"/>
      <c r="H308" s="53"/>
      <c r="I308" s="54"/>
      <c r="J308" s="54"/>
      <c r="K308" s="62"/>
      <c r="L308" s="70"/>
    </row>
    <row r="309" spans="1:12" ht="14.25" customHeight="1">
      <c r="A309" s="60"/>
      <c r="B309" s="60"/>
      <c r="C309" s="61"/>
      <c r="D309" s="61"/>
      <c r="E309" s="53" t="str">
        <f>IF($D309="","",_xludf.IFNA(IF(VLOOKUP($D309,NATJECATELJI!$A:$H,2,FALSE)="","",VLOOKUP($D309,NATJECATELJI!$A:$H,2,FALSE)),""))</f>
        <v/>
      </c>
      <c r="F309" s="53" t="str">
        <f>IF($D309="","",_xlfn.IFNA(IF(VLOOKUP($D309,NATJECATELJI!$A:$H,3,FALSE)="","",VLOOKUP($D309,NATJECATELJI!$A:$H,3,FALSE)),""))</f>
        <v/>
      </c>
      <c r="G309" s="53"/>
      <c r="H309" s="53"/>
      <c r="I309" s="54"/>
      <c r="J309" s="54"/>
      <c r="K309" s="62"/>
      <c r="L309" s="70"/>
    </row>
    <row r="310" spans="1:12" ht="14.25" customHeight="1">
      <c r="A310" s="60"/>
      <c r="B310" s="60"/>
      <c r="C310" s="61"/>
      <c r="D310" s="61"/>
      <c r="E310" s="53" t="str">
        <f>IF($D310="","",_xludf.IFNA(IF(VLOOKUP($D310,NATJECATELJI!$A:$H,2,FALSE)="","",VLOOKUP($D310,NATJECATELJI!$A:$H,2,FALSE)),""))</f>
        <v/>
      </c>
      <c r="F310" s="53" t="str">
        <f>IF($D310="","",_xlfn.IFNA(IF(VLOOKUP($D310,NATJECATELJI!$A:$H,3,FALSE)="","",VLOOKUP($D310,NATJECATELJI!$A:$H,3,FALSE)),""))</f>
        <v/>
      </c>
      <c r="G310" s="53"/>
      <c r="H310" s="53"/>
      <c r="I310" s="54"/>
      <c r="J310" s="54"/>
      <c r="K310" s="62"/>
      <c r="L310" s="70"/>
    </row>
    <row r="311" spans="1:12" ht="14.25" customHeight="1">
      <c r="A311" s="60"/>
      <c r="B311" s="60"/>
      <c r="C311" s="61"/>
      <c r="D311" s="61"/>
      <c r="E311" s="53" t="str">
        <f>IF($D311="","",_xludf.IFNA(IF(VLOOKUP($D311,NATJECATELJI!$A:$H,2,FALSE)="","",VLOOKUP($D311,NATJECATELJI!$A:$H,2,FALSE)),""))</f>
        <v/>
      </c>
      <c r="F311" s="53" t="str">
        <f>IF($D311="","",_xlfn.IFNA(IF(VLOOKUP($D311,NATJECATELJI!$A:$H,3,FALSE)="","",VLOOKUP($D311,NATJECATELJI!$A:$H,3,FALSE)),""))</f>
        <v/>
      </c>
      <c r="G311" s="53"/>
      <c r="H311" s="53"/>
      <c r="I311" s="54"/>
      <c r="J311" s="54"/>
      <c r="K311" s="62"/>
      <c r="L311" s="70"/>
    </row>
    <row r="312" spans="1:12" ht="14.25" customHeight="1">
      <c r="A312" s="60"/>
      <c r="B312" s="60"/>
      <c r="C312" s="61"/>
      <c r="D312" s="61"/>
      <c r="E312" s="53" t="str">
        <f>IF($D312="","",_xludf.IFNA(IF(VLOOKUP($D312,NATJECATELJI!$A:$H,2,FALSE)="","",VLOOKUP($D312,NATJECATELJI!$A:$H,2,FALSE)),""))</f>
        <v/>
      </c>
      <c r="F312" s="53" t="str">
        <f>IF($D312="","",_xlfn.IFNA(IF(VLOOKUP($D312,NATJECATELJI!$A:$H,3,FALSE)="","",VLOOKUP($D312,NATJECATELJI!$A:$H,3,FALSE)),""))</f>
        <v/>
      </c>
      <c r="G312" s="53"/>
      <c r="H312" s="53"/>
      <c r="I312" s="54"/>
      <c r="J312" s="54"/>
      <c r="K312" s="62"/>
      <c r="L312" s="70"/>
    </row>
    <row r="313" spans="1:12" ht="14.25" customHeight="1">
      <c r="A313" s="60"/>
      <c r="B313" s="60"/>
      <c r="C313" s="61"/>
      <c r="D313" s="61"/>
      <c r="E313" s="53" t="str">
        <f>IF($D313="","",_xludf.IFNA(IF(VLOOKUP($D313,NATJECATELJI!$A:$H,2,FALSE)="","",VLOOKUP($D313,NATJECATELJI!$A:$H,2,FALSE)),""))</f>
        <v/>
      </c>
      <c r="F313" s="53" t="str">
        <f>IF($D313="","",_xlfn.IFNA(IF(VLOOKUP($D313,NATJECATELJI!$A:$H,3,FALSE)="","",VLOOKUP($D313,NATJECATELJI!$A:$H,3,FALSE)),""))</f>
        <v/>
      </c>
      <c r="G313" s="53"/>
      <c r="H313" s="53"/>
      <c r="I313" s="54"/>
      <c r="J313" s="54"/>
      <c r="K313" s="62"/>
      <c r="L313" s="70"/>
    </row>
    <row r="314" spans="1:12" ht="14.25" customHeight="1">
      <c r="A314" s="60"/>
      <c r="B314" s="60"/>
      <c r="C314" s="61"/>
      <c r="D314" s="61"/>
      <c r="E314" s="53" t="str">
        <f>IF($D314="","",_xludf.IFNA(IF(VLOOKUP($D314,NATJECATELJI!$A:$H,2,FALSE)="","",VLOOKUP($D314,NATJECATELJI!$A:$H,2,FALSE)),""))</f>
        <v/>
      </c>
      <c r="F314" s="53" t="str">
        <f>IF($D314="","",_xlfn.IFNA(IF(VLOOKUP($D314,NATJECATELJI!$A:$H,3,FALSE)="","",VLOOKUP($D314,NATJECATELJI!$A:$H,3,FALSE)),""))</f>
        <v/>
      </c>
      <c r="G314" s="53"/>
      <c r="H314" s="53"/>
      <c r="I314" s="54"/>
      <c r="J314" s="54"/>
      <c r="K314" s="62"/>
      <c r="L314" s="70"/>
    </row>
    <row r="315" spans="1:12" ht="14.25" customHeight="1">
      <c r="A315" s="60"/>
      <c r="B315" s="60"/>
      <c r="C315" s="61"/>
      <c r="D315" s="61"/>
      <c r="E315" s="53" t="str">
        <f>IF($D315="","",_xludf.IFNA(IF(VLOOKUP($D315,NATJECATELJI!$A:$H,2,FALSE)="","",VLOOKUP($D315,NATJECATELJI!$A:$H,2,FALSE)),""))</f>
        <v/>
      </c>
      <c r="F315" s="53" t="str">
        <f>IF($D315="","",_xlfn.IFNA(IF(VLOOKUP($D315,NATJECATELJI!$A:$H,3,FALSE)="","",VLOOKUP($D315,NATJECATELJI!$A:$H,3,FALSE)),""))</f>
        <v/>
      </c>
      <c r="G315" s="53"/>
      <c r="H315" s="53"/>
      <c r="I315" s="54"/>
      <c r="J315" s="54"/>
      <c r="K315" s="62"/>
      <c r="L315" s="70"/>
    </row>
    <row r="316" spans="1:12" ht="14.25" customHeight="1">
      <c r="A316" s="60"/>
      <c r="B316" s="60"/>
      <c r="C316" s="61"/>
      <c r="D316" s="61"/>
      <c r="E316" s="53" t="str">
        <f>IF($D316="","",_xludf.IFNA(IF(VLOOKUP($D316,NATJECATELJI!$A:$H,2,FALSE)="","",VLOOKUP($D316,NATJECATELJI!$A:$H,2,FALSE)),""))</f>
        <v/>
      </c>
      <c r="F316" s="53" t="str">
        <f>IF($D316="","",_xlfn.IFNA(IF(VLOOKUP($D316,NATJECATELJI!$A:$H,3,FALSE)="","",VLOOKUP($D316,NATJECATELJI!$A:$H,3,FALSE)),""))</f>
        <v/>
      </c>
      <c r="G316" s="53"/>
      <c r="H316" s="53"/>
      <c r="I316" s="54"/>
      <c r="J316" s="54"/>
      <c r="K316" s="62"/>
      <c r="L316" s="70"/>
    </row>
    <row r="317" spans="1:12" ht="14.25" customHeight="1">
      <c r="A317" s="60"/>
      <c r="B317" s="60"/>
      <c r="C317" s="61"/>
      <c r="D317" s="61"/>
      <c r="E317" s="53" t="str">
        <f>IF($D317="","",_xludf.IFNA(IF(VLOOKUP($D317,NATJECATELJI!$A:$H,2,FALSE)="","",VLOOKUP($D317,NATJECATELJI!$A:$H,2,FALSE)),""))</f>
        <v/>
      </c>
      <c r="F317" s="53" t="str">
        <f>IF($D317="","",_xlfn.IFNA(IF(VLOOKUP($D317,NATJECATELJI!$A:$H,3,FALSE)="","",VLOOKUP($D317,NATJECATELJI!$A:$H,3,FALSE)),""))</f>
        <v/>
      </c>
      <c r="G317" s="53"/>
      <c r="H317" s="53"/>
      <c r="I317" s="54"/>
      <c r="J317" s="54"/>
      <c r="K317" s="62"/>
      <c r="L317" s="70"/>
    </row>
    <row r="318" spans="1:12" ht="14.25" customHeight="1">
      <c r="A318" s="60"/>
      <c r="B318" s="60"/>
      <c r="C318" s="61"/>
      <c r="D318" s="61"/>
      <c r="E318" s="53" t="str">
        <f>IF($D318="","",_xludf.IFNA(IF(VLOOKUP($D318,NATJECATELJI!$A:$H,2,FALSE)="","",VLOOKUP($D318,NATJECATELJI!$A:$H,2,FALSE)),""))</f>
        <v/>
      </c>
      <c r="F318" s="53" t="str">
        <f>IF($D318="","",_xlfn.IFNA(IF(VLOOKUP($D318,NATJECATELJI!$A:$H,3,FALSE)="","",VLOOKUP($D318,NATJECATELJI!$A:$H,3,FALSE)),""))</f>
        <v/>
      </c>
      <c r="G318" s="53"/>
      <c r="H318" s="53"/>
      <c r="I318" s="54"/>
      <c r="J318" s="54"/>
      <c r="K318" s="62"/>
      <c r="L318" s="70"/>
    </row>
    <row r="319" spans="1:12" ht="14.25" customHeight="1">
      <c r="A319" s="60"/>
      <c r="B319" s="60"/>
      <c r="C319" s="61"/>
      <c r="D319" s="61"/>
      <c r="E319" s="53" t="str">
        <f>IF($D319="","",_xludf.IFNA(IF(VLOOKUP($D319,NATJECATELJI!$A:$H,2,FALSE)="","",VLOOKUP($D319,NATJECATELJI!$A:$H,2,FALSE)),""))</f>
        <v/>
      </c>
      <c r="F319" s="53" t="str">
        <f>IF($D319="","",_xlfn.IFNA(IF(VLOOKUP($D319,NATJECATELJI!$A:$H,3,FALSE)="","",VLOOKUP($D319,NATJECATELJI!$A:$H,3,FALSE)),""))</f>
        <v/>
      </c>
      <c r="G319" s="53"/>
      <c r="H319" s="53"/>
      <c r="I319" s="54"/>
      <c r="J319" s="54"/>
      <c r="K319" s="62"/>
      <c r="L319" s="70"/>
    </row>
    <row r="320" spans="1:12" ht="14.25" customHeight="1">
      <c r="A320" s="60"/>
      <c r="B320" s="60"/>
      <c r="C320" s="61"/>
      <c r="D320" s="61"/>
      <c r="E320" s="53" t="str">
        <f>IF($D320="","",_xludf.IFNA(IF(VLOOKUP($D320,NATJECATELJI!$A:$H,2,FALSE)="","",VLOOKUP($D320,NATJECATELJI!$A:$H,2,FALSE)),""))</f>
        <v/>
      </c>
      <c r="F320" s="53" t="str">
        <f>IF($D320="","",_xlfn.IFNA(IF(VLOOKUP($D320,NATJECATELJI!$A:$H,3,FALSE)="","",VLOOKUP($D320,NATJECATELJI!$A:$H,3,FALSE)),""))</f>
        <v/>
      </c>
      <c r="G320" s="53"/>
      <c r="H320" s="53"/>
      <c r="I320" s="54"/>
      <c r="J320" s="54"/>
      <c r="K320" s="62"/>
      <c r="L320" s="70"/>
    </row>
    <row r="321" spans="1:12" ht="14.25" customHeight="1">
      <c r="A321" s="60"/>
      <c r="B321" s="60"/>
      <c r="C321" s="61"/>
      <c r="D321" s="61"/>
      <c r="E321" s="53" t="str">
        <f>IF($D321="","",_xludf.IFNA(IF(VLOOKUP($D321,NATJECATELJI!$A:$H,2,FALSE)="","",VLOOKUP($D321,NATJECATELJI!$A:$H,2,FALSE)),""))</f>
        <v/>
      </c>
      <c r="F321" s="53" t="str">
        <f>IF($D321="","",_xlfn.IFNA(IF(VLOOKUP($D321,NATJECATELJI!$A:$H,3,FALSE)="","",VLOOKUP($D321,NATJECATELJI!$A:$H,3,FALSE)),""))</f>
        <v/>
      </c>
      <c r="G321" s="53"/>
      <c r="H321" s="53"/>
      <c r="I321" s="54"/>
      <c r="J321" s="54"/>
      <c r="K321" s="62"/>
      <c r="L321" s="70"/>
    </row>
    <row r="322" spans="1:12" ht="14.25" customHeight="1">
      <c r="A322" s="60"/>
      <c r="B322" s="60"/>
      <c r="C322" s="61"/>
      <c r="D322" s="61"/>
      <c r="E322" s="53" t="str">
        <f>IF($D322="","",_xludf.IFNA(IF(VLOOKUP($D322,NATJECATELJI!$A:$H,2,FALSE)="","",VLOOKUP($D322,NATJECATELJI!$A:$H,2,FALSE)),""))</f>
        <v/>
      </c>
      <c r="F322" s="53" t="str">
        <f>IF($D322="","",_xlfn.IFNA(IF(VLOOKUP($D322,NATJECATELJI!$A:$H,3,FALSE)="","",VLOOKUP($D322,NATJECATELJI!$A:$H,3,FALSE)),""))</f>
        <v/>
      </c>
      <c r="G322" s="53"/>
      <c r="H322" s="53"/>
      <c r="I322" s="54"/>
      <c r="J322" s="54"/>
      <c r="K322" s="62"/>
      <c r="L322" s="70"/>
    </row>
    <row r="323" spans="1:12" ht="14.25" customHeight="1">
      <c r="A323" s="60"/>
      <c r="B323" s="60"/>
      <c r="C323" s="61"/>
      <c r="D323" s="61"/>
      <c r="E323" s="53" t="str">
        <f>IF($D323="","",_xludf.IFNA(IF(VLOOKUP($D323,NATJECATELJI!$A:$H,2,FALSE)="","",VLOOKUP($D323,NATJECATELJI!$A:$H,2,FALSE)),""))</f>
        <v/>
      </c>
      <c r="F323" s="53" t="str">
        <f>IF($D323="","",_xlfn.IFNA(IF(VLOOKUP($D323,NATJECATELJI!$A:$H,3,FALSE)="","",VLOOKUP($D323,NATJECATELJI!$A:$H,3,FALSE)),""))</f>
        <v/>
      </c>
      <c r="G323" s="53"/>
      <c r="H323" s="53"/>
      <c r="I323" s="54"/>
      <c r="J323" s="54"/>
      <c r="K323" s="62"/>
      <c r="L323" s="70"/>
    </row>
    <row r="324" spans="1:12" ht="14.25" customHeight="1">
      <c r="A324" s="60"/>
      <c r="B324" s="60"/>
      <c r="C324" s="61"/>
      <c r="D324" s="61"/>
      <c r="E324" s="53" t="str">
        <f>IF($D324="","",_xludf.IFNA(IF(VLOOKUP($D324,NATJECATELJI!$A:$H,2,FALSE)="","",VLOOKUP($D324,NATJECATELJI!$A:$H,2,FALSE)),""))</f>
        <v/>
      </c>
      <c r="F324" s="53" t="str">
        <f>IF($D324="","",_xlfn.IFNA(IF(VLOOKUP($D324,NATJECATELJI!$A:$H,3,FALSE)="","",VLOOKUP($D324,NATJECATELJI!$A:$H,3,FALSE)),""))</f>
        <v/>
      </c>
      <c r="G324" s="53"/>
      <c r="H324" s="53"/>
      <c r="I324" s="54"/>
      <c r="J324" s="54"/>
      <c r="K324" s="62"/>
      <c r="L324" s="70"/>
    </row>
    <row r="325" spans="1:12" ht="14.25" customHeight="1">
      <c r="A325" s="60"/>
      <c r="B325" s="60"/>
      <c r="C325" s="61"/>
      <c r="D325" s="61"/>
      <c r="E325" s="53" t="str">
        <f>IF($D325="","",_xludf.IFNA(IF(VLOOKUP($D325,NATJECATELJI!$A:$H,2,FALSE)="","",VLOOKUP($D325,NATJECATELJI!$A:$H,2,FALSE)),""))</f>
        <v/>
      </c>
      <c r="F325" s="53" t="str">
        <f>IF($D325="","",_xlfn.IFNA(IF(VLOOKUP($D325,NATJECATELJI!$A:$H,3,FALSE)="","",VLOOKUP($D325,NATJECATELJI!$A:$H,3,FALSE)),""))</f>
        <v/>
      </c>
      <c r="G325" s="53"/>
      <c r="H325" s="53"/>
      <c r="I325" s="54"/>
      <c r="J325" s="54"/>
      <c r="K325" s="62"/>
      <c r="L325" s="70"/>
    </row>
    <row r="326" spans="1:12" ht="14.25" customHeight="1">
      <c r="A326" s="60"/>
      <c r="B326" s="60"/>
      <c r="C326" s="61"/>
      <c r="D326" s="61"/>
      <c r="E326" s="53" t="str">
        <f>IF($D326="","",_xludf.IFNA(IF(VLOOKUP($D326,NATJECATELJI!$A:$H,2,FALSE)="","",VLOOKUP($D326,NATJECATELJI!$A:$H,2,FALSE)),""))</f>
        <v/>
      </c>
      <c r="F326" s="53" t="str">
        <f>IF($D326="","",_xlfn.IFNA(IF(VLOOKUP($D326,NATJECATELJI!$A:$H,3,FALSE)="","",VLOOKUP($D326,NATJECATELJI!$A:$H,3,FALSE)),""))</f>
        <v/>
      </c>
      <c r="G326" s="53"/>
      <c r="H326" s="53"/>
      <c r="I326" s="54"/>
      <c r="J326" s="54"/>
      <c r="K326" s="62"/>
      <c r="L326" s="70"/>
    </row>
    <row r="327" spans="1:12" ht="14.25" customHeight="1">
      <c r="A327" s="60"/>
      <c r="B327" s="60"/>
      <c r="C327" s="61"/>
      <c r="D327" s="61"/>
      <c r="E327" s="53" t="str">
        <f>IF($D327="","",_xludf.IFNA(IF(VLOOKUP($D327,NATJECATELJI!$A:$H,2,FALSE)="","",VLOOKUP($D327,NATJECATELJI!$A:$H,2,FALSE)),""))</f>
        <v/>
      </c>
      <c r="F327" s="53" t="str">
        <f>IF($D327="","",_xlfn.IFNA(IF(VLOOKUP($D327,NATJECATELJI!$A:$H,3,FALSE)="","",VLOOKUP($D327,NATJECATELJI!$A:$H,3,FALSE)),""))</f>
        <v/>
      </c>
      <c r="G327" s="53"/>
      <c r="H327" s="53"/>
      <c r="I327" s="54"/>
      <c r="J327" s="54"/>
      <c r="K327" s="62"/>
      <c r="L327" s="70"/>
    </row>
    <row r="328" spans="1:12" ht="14.25" customHeight="1">
      <c r="A328" s="60"/>
      <c r="B328" s="60"/>
      <c r="C328" s="61"/>
      <c r="D328" s="61"/>
      <c r="E328" s="53" t="str">
        <f>IF($D328="","",_xludf.IFNA(IF(VLOOKUP($D328,NATJECATELJI!$A:$H,2,FALSE)="","",VLOOKUP($D328,NATJECATELJI!$A:$H,2,FALSE)),""))</f>
        <v/>
      </c>
      <c r="F328" s="53" t="str">
        <f>IF($D328="","",_xlfn.IFNA(IF(VLOOKUP($D328,NATJECATELJI!$A:$H,3,FALSE)="","",VLOOKUP($D328,NATJECATELJI!$A:$H,3,FALSE)),""))</f>
        <v/>
      </c>
      <c r="G328" s="53"/>
      <c r="H328" s="53"/>
      <c r="I328" s="54"/>
      <c r="J328" s="54"/>
      <c r="K328" s="62"/>
      <c r="L328" s="70"/>
    </row>
    <row r="329" spans="1:12" ht="14.25" customHeight="1">
      <c r="A329" s="60"/>
      <c r="B329" s="60"/>
      <c r="C329" s="61"/>
      <c r="D329" s="61"/>
      <c r="E329" s="53" t="str">
        <f>IF($D329="","",_xludf.IFNA(IF(VLOOKUP($D329,NATJECATELJI!$A:$H,2,FALSE)="","",VLOOKUP($D329,NATJECATELJI!$A:$H,2,FALSE)),""))</f>
        <v/>
      </c>
      <c r="F329" s="53" t="str">
        <f>IF($D329="","",_xlfn.IFNA(IF(VLOOKUP($D329,NATJECATELJI!$A:$H,3,FALSE)="","",VLOOKUP($D329,NATJECATELJI!$A:$H,3,FALSE)),""))</f>
        <v/>
      </c>
      <c r="G329" s="53"/>
      <c r="H329" s="53"/>
      <c r="I329" s="54"/>
      <c r="J329" s="54"/>
      <c r="K329" s="62"/>
      <c r="L329" s="70"/>
    </row>
    <row r="330" spans="1:12" ht="14.25" customHeight="1">
      <c r="A330" s="60"/>
      <c r="B330" s="60"/>
      <c r="C330" s="61"/>
      <c r="D330" s="61"/>
      <c r="E330" s="53" t="str">
        <f>IF($D330="","",_xludf.IFNA(IF(VLOOKUP($D330,NATJECATELJI!$A:$H,2,FALSE)="","",VLOOKUP($D330,NATJECATELJI!$A:$H,2,FALSE)),""))</f>
        <v/>
      </c>
      <c r="F330" s="53" t="str">
        <f>IF($D330="","",_xlfn.IFNA(IF(VLOOKUP($D330,NATJECATELJI!$A:$H,3,FALSE)="","",VLOOKUP($D330,NATJECATELJI!$A:$H,3,FALSE)),""))</f>
        <v/>
      </c>
      <c r="G330" s="53"/>
      <c r="H330" s="53"/>
      <c r="I330" s="54"/>
      <c r="J330" s="54"/>
      <c r="K330" s="62"/>
      <c r="L330" s="70"/>
    </row>
    <row r="331" spans="1:12" ht="14.25" customHeight="1">
      <c r="A331" s="60"/>
      <c r="B331" s="60"/>
      <c r="C331" s="61"/>
      <c r="D331" s="61"/>
      <c r="E331" s="53" t="str">
        <f>IF($D331="","",_xludf.IFNA(IF(VLOOKUP($D331,NATJECATELJI!$A:$H,2,FALSE)="","",VLOOKUP($D331,NATJECATELJI!$A:$H,2,FALSE)),""))</f>
        <v/>
      </c>
      <c r="F331" s="53" t="str">
        <f>IF($D331="","",_xlfn.IFNA(IF(VLOOKUP($D331,NATJECATELJI!$A:$H,3,FALSE)="","",VLOOKUP($D331,NATJECATELJI!$A:$H,3,FALSE)),""))</f>
        <v/>
      </c>
      <c r="G331" s="53"/>
      <c r="H331" s="53"/>
      <c r="I331" s="54"/>
      <c r="J331" s="54"/>
      <c r="K331" s="62"/>
      <c r="L331" s="70"/>
    </row>
    <row r="332" spans="1:12" ht="14.25" customHeight="1">
      <c r="A332" s="60"/>
      <c r="B332" s="60"/>
      <c r="C332" s="61"/>
      <c r="D332" s="61"/>
      <c r="E332" s="53" t="str">
        <f>IF($D332="","",_xludf.IFNA(IF(VLOOKUP($D332,NATJECATELJI!$A:$H,2,FALSE)="","",VLOOKUP($D332,NATJECATELJI!$A:$H,2,FALSE)),""))</f>
        <v/>
      </c>
      <c r="F332" s="53" t="str">
        <f>IF($D332="","",_xlfn.IFNA(IF(VLOOKUP($D332,NATJECATELJI!$A:$H,3,FALSE)="","",VLOOKUP($D332,NATJECATELJI!$A:$H,3,FALSE)),""))</f>
        <v/>
      </c>
      <c r="G332" s="53"/>
      <c r="H332" s="53"/>
      <c r="I332" s="54"/>
      <c r="J332" s="54"/>
      <c r="K332" s="62"/>
      <c r="L332" s="70"/>
    </row>
    <row r="333" spans="1:12" ht="14.25" customHeight="1">
      <c r="A333" s="60"/>
      <c r="B333" s="60"/>
      <c r="C333" s="61"/>
      <c r="D333" s="61"/>
      <c r="E333" s="53" t="str">
        <f>IF($D333="","",_xludf.IFNA(IF(VLOOKUP($D333,NATJECATELJI!$A:$H,2,FALSE)="","",VLOOKUP($D333,NATJECATELJI!$A:$H,2,FALSE)),""))</f>
        <v/>
      </c>
      <c r="F333" s="53" t="str">
        <f>IF($D333="","",_xlfn.IFNA(IF(VLOOKUP($D333,NATJECATELJI!$A:$H,3,FALSE)="","",VLOOKUP($D333,NATJECATELJI!$A:$H,3,FALSE)),""))</f>
        <v/>
      </c>
      <c r="G333" s="53"/>
      <c r="H333" s="53"/>
      <c r="I333" s="54"/>
      <c r="J333" s="54"/>
      <c r="K333" s="62"/>
      <c r="L333" s="70"/>
    </row>
    <row r="334" spans="1:12" ht="14.25" customHeight="1">
      <c r="A334" s="60"/>
      <c r="B334" s="60"/>
      <c r="C334" s="61"/>
      <c r="D334" s="61"/>
      <c r="E334" s="53" t="str">
        <f>IF($D334="","",_xludf.IFNA(IF(VLOOKUP($D334,NATJECATELJI!$A:$H,2,FALSE)="","",VLOOKUP($D334,NATJECATELJI!$A:$H,2,FALSE)),""))</f>
        <v/>
      </c>
      <c r="F334" s="53" t="str">
        <f>IF($D334="","",_xlfn.IFNA(IF(VLOOKUP($D334,NATJECATELJI!$A:$H,3,FALSE)="","",VLOOKUP($D334,NATJECATELJI!$A:$H,3,FALSE)),""))</f>
        <v/>
      </c>
      <c r="G334" s="53"/>
      <c r="H334" s="53"/>
      <c r="I334" s="54"/>
      <c r="J334" s="54"/>
      <c r="K334" s="62"/>
      <c r="L334" s="70"/>
    </row>
    <row r="335" spans="1:12" ht="14.25" customHeight="1">
      <c r="A335" s="60"/>
      <c r="B335" s="60"/>
      <c r="C335" s="61"/>
      <c r="D335" s="61"/>
      <c r="E335" s="53" t="str">
        <f>IF($D335="","",_xludf.IFNA(IF(VLOOKUP($D335,NATJECATELJI!$A:$H,2,FALSE)="","",VLOOKUP($D335,NATJECATELJI!$A:$H,2,FALSE)),""))</f>
        <v/>
      </c>
      <c r="F335" s="53" t="str">
        <f>IF($D335="","",_xlfn.IFNA(IF(VLOOKUP($D335,NATJECATELJI!$A:$H,3,FALSE)="","",VLOOKUP($D335,NATJECATELJI!$A:$H,3,FALSE)),""))</f>
        <v/>
      </c>
      <c r="G335" s="53"/>
      <c r="H335" s="53"/>
      <c r="I335" s="54"/>
      <c r="J335" s="54"/>
      <c r="K335" s="62"/>
      <c r="L335" s="70"/>
    </row>
    <row r="336" spans="1:12" ht="14.25" customHeight="1">
      <c r="A336" s="60"/>
      <c r="B336" s="60"/>
      <c r="C336" s="61"/>
      <c r="D336" s="61"/>
      <c r="E336" s="53" t="str">
        <f>IF($D336="","",_xludf.IFNA(IF(VLOOKUP($D336,NATJECATELJI!$A:$H,2,FALSE)="","",VLOOKUP($D336,NATJECATELJI!$A:$H,2,FALSE)),""))</f>
        <v/>
      </c>
      <c r="F336" s="53" t="str">
        <f>IF($D336="","",_xlfn.IFNA(IF(VLOOKUP($D336,NATJECATELJI!$A:$H,3,FALSE)="","",VLOOKUP($D336,NATJECATELJI!$A:$H,3,FALSE)),""))</f>
        <v/>
      </c>
      <c r="G336" s="53"/>
      <c r="H336" s="53"/>
      <c r="I336" s="54"/>
      <c r="J336" s="54"/>
      <c r="K336" s="62"/>
      <c r="L336" s="70"/>
    </row>
    <row r="337" spans="1:12" ht="14.25" customHeight="1">
      <c r="A337" s="60"/>
      <c r="B337" s="60"/>
      <c r="C337" s="61"/>
      <c r="D337" s="61"/>
      <c r="E337" s="53" t="str">
        <f>IF($D337="","",_xludf.IFNA(IF(VLOOKUP($D337,NATJECATELJI!$A:$H,2,FALSE)="","",VLOOKUP($D337,NATJECATELJI!$A:$H,2,FALSE)),""))</f>
        <v/>
      </c>
      <c r="F337" s="53" t="str">
        <f>IF($D337="","",_xlfn.IFNA(IF(VLOOKUP($D337,NATJECATELJI!$A:$H,3,FALSE)="","",VLOOKUP($D337,NATJECATELJI!$A:$H,3,FALSE)),""))</f>
        <v/>
      </c>
      <c r="G337" s="53"/>
      <c r="H337" s="53"/>
      <c r="I337" s="54"/>
      <c r="J337" s="54"/>
      <c r="K337" s="62"/>
      <c r="L337" s="70"/>
    </row>
    <row r="338" spans="1:12" ht="14.25" customHeight="1">
      <c r="A338" s="60"/>
      <c r="B338" s="60"/>
      <c r="C338" s="61"/>
      <c r="D338" s="61"/>
      <c r="E338" s="53" t="str">
        <f>IF($D338="","",_xludf.IFNA(IF(VLOOKUP($D338,NATJECATELJI!$A:$H,2,FALSE)="","",VLOOKUP($D338,NATJECATELJI!$A:$H,2,FALSE)),""))</f>
        <v/>
      </c>
      <c r="F338" s="53" t="str">
        <f>IF($D338="","",_xlfn.IFNA(IF(VLOOKUP($D338,NATJECATELJI!$A:$H,3,FALSE)="","",VLOOKUP($D338,NATJECATELJI!$A:$H,3,FALSE)),""))</f>
        <v/>
      </c>
      <c r="G338" s="53"/>
      <c r="H338" s="53"/>
      <c r="I338" s="54"/>
      <c r="J338" s="54"/>
      <c r="K338" s="62"/>
      <c r="L338" s="70"/>
    </row>
    <row r="339" spans="1:12" ht="14.25" customHeight="1">
      <c r="A339" s="60"/>
      <c r="B339" s="60"/>
      <c r="C339" s="61"/>
      <c r="D339" s="61"/>
      <c r="E339" s="53" t="str">
        <f>IF($D339="","",_xludf.IFNA(IF(VLOOKUP($D339,NATJECATELJI!$A:$H,2,FALSE)="","",VLOOKUP($D339,NATJECATELJI!$A:$H,2,FALSE)),""))</f>
        <v/>
      </c>
      <c r="F339" s="53" t="str">
        <f>IF($D339="","",_xlfn.IFNA(IF(VLOOKUP($D339,NATJECATELJI!$A:$H,3,FALSE)="","",VLOOKUP($D339,NATJECATELJI!$A:$H,3,FALSE)),""))</f>
        <v/>
      </c>
      <c r="G339" s="53"/>
      <c r="H339" s="53"/>
      <c r="I339" s="54"/>
      <c r="J339" s="54"/>
      <c r="K339" s="62"/>
      <c r="L339" s="70"/>
    </row>
    <row r="340" spans="1:12" ht="14.25" customHeight="1">
      <c r="A340" s="60"/>
      <c r="B340" s="60"/>
      <c r="C340" s="61"/>
      <c r="D340" s="61"/>
      <c r="E340" s="53" t="str">
        <f>IF($D340="","",_xludf.IFNA(IF(VLOOKUP($D340,NATJECATELJI!$A:$H,2,FALSE)="","",VLOOKUP($D340,NATJECATELJI!$A:$H,2,FALSE)),""))</f>
        <v/>
      </c>
      <c r="F340" s="53" t="str">
        <f>IF($D340="","",_xlfn.IFNA(IF(VLOOKUP($D340,NATJECATELJI!$A:$H,3,FALSE)="","",VLOOKUP($D340,NATJECATELJI!$A:$H,3,FALSE)),""))</f>
        <v/>
      </c>
      <c r="G340" s="53"/>
      <c r="H340" s="53"/>
      <c r="I340" s="54"/>
      <c r="J340" s="54"/>
      <c r="K340" s="62"/>
      <c r="L340" s="70"/>
    </row>
    <row r="341" spans="1:12" ht="14.25" customHeight="1">
      <c r="A341" s="60"/>
      <c r="B341" s="60"/>
      <c r="C341" s="61"/>
      <c r="D341" s="61"/>
      <c r="E341" s="53" t="str">
        <f>IF($D341="","",_xludf.IFNA(IF(VLOOKUP($D341,NATJECATELJI!$A:$H,2,FALSE)="","",VLOOKUP($D341,NATJECATELJI!$A:$H,2,FALSE)),""))</f>
        <v/>
      </c>
      <c r="F341" s="53" t="str">
        <f>IF($D341="","",_xlfn.IFNA(IF(VLOOKUP($D341,NATJECATELJI!$A:$H,3,FALSE)="","",VLOOKUP($D341,NATJECATELJI!$A:$H,3,FALSE)),""))</f>
        <v/>
      </c>
      <c r="G341" s="53"/>
      <c r="H341" s="53"/>
      <c r="I341" s="54"/>
      <c r="J341" s="54"/>
      <c r="K341" s="62"/>
      <c r="L341" s="70"/>
    </row>
    <row r="342" spans="1:12" ht="14.25" customHeight="1">
      <c r="A342" s="60"/>
      <c r="B342" s="60"/>
      <c r="C342" s="61"/>
      <c r="D342" s="61"/>
      <c r="E342" s="53" t="str">
        <f>IF($D342="","",_xludf.IFNA(IF(VLOOKUP($D342,NATJECATELJI!$A:$H,2,FALSE)="","",VLOOKUP($D342,NATJECATELJI!$A:$H,2,FALSE)),""))</f>
        <v/>
      </c>
      <c r="F342" s="53" t="str">
        <f>IF($D342="","",_xlfn.IFNA(IF(VLOOKUP($D342,NATJECATELJI!$A:$H,3,FALSE)="","",VLOOKUP($D342,NATJECATELJI!$A:$H,3,FALSE)),""))</f>
        <v/>
      </c>
      <c r="G342" s="53"/>
      <c r="H342" s="53"/>
      <c r="I342" s="54"/>
      <c r="J342" s="54"/>
      <c r="K342" s="62"/>
      <c r="L342" s="70"/>
    </row>
    <row r="343" spans="1:12" ht="14.25" customHeight="1">
      <c r="A343" s="60"/>
      <c r="B343" s="60"/>
      <c r="C343" s="61"/>
      <c r="D343" s="61"/>
      <c r="E343" s="53" t="str">
        <f>IF($D343="","",_xludf.IFNA(IF(VLOOKUP($D343,NATJECATELJI!$A:$H,2,FALSE)="","",VLOOKUP($D343,NATJECATELJI!$A:$H,2,FALSE)),""))</f>
        <v/>
      </c>
      <c r="F343" s="53" t="str">
        <f>IF($D343="","",_xlfn.IFNA(IF(VLOOKUP($D343,NATJECATELJI!$A:$H,3,FALSE)="","",VLOOKUP($D343,NATJECATELJI!$A:$H,3,FALSE)),""))</f>
        <v/>
      </c>
      <c r="G343" s="53"/>
      <c r="H343" s="53"/>
      <c r="I343" s="54"/>
      <c r="J343" s="54"/>
      <c r="K343" s="62"/>
      <c r="L343" s="70"/>
    </row>
    <row r="344" spans="1:12" ht="14.25" customHeight="1">
      <c r="A344" s="60"/>
      <c r="B344" s="60"/>
      <c r="C344" s="61"/>
      <c r="D344" s="61"/>
      <c r="E344" s="53" t="str">
        <f>IF($D344="","",_xludf.IFNA(IF(VLOOKUP($D344,NATJECATELJI!$A:$H,2,FALSE)="","",VLOOKUP($D344,NATJECATELJI!$A:$H,2,FALSE)),""))</f>
        <v/>
      </c>
      <c r="F344" s="53" t="str">
        <f>IF($D344="","",_xlfn.IFNA(IF(VLOOKUP($D344,NATJECATELJI!$A:$H,3,FALSE)="","",VLOOKUP($D344,NATJECATELJI!$A:$H,3,FALSE)),""))</f>
        <v/>
      </c>
      <c r="G344" s="53"/>
      <c r="H344" s="53"/>
      <c r="I344" s="54"/>
      <c r="J344" s="54"/>
      <c r="K344" s="62"/>
      <c r="L344" s="70"/>
    </row>
    <row r="345" spans="1:12" ht="14.25" customHeight="1">
      <c r="A345" s="60"/>
      <c r="B345" s="60"/>
      <c r="C345" s="61"/>
      <c r="D345" s="61"/>
      <c r="E345" s="53" t="str">
        <f>IF($D345="","",_xludf.IFNA(IF(VLOOKUP($D345,NATJECATELJI!$A:$H,2,FALSE)="","",VLOOKUP($D345,NATJECATELJI!$A:$H,2,FALSE)),""))</f>
        <v/>
      </c>
      <c r="F345" s="53" t="str">
        <f>IF($D345="","",_xlfn.IFNA(IF(VLOOKUP($D345,NATJECATELJI!$A:$H,3,FALSE)="","",VLOOKUP($D345,NATJECATELJI!$A:$H,3,FALSE)),""))</f>
        <v/>
      </c>
      <c r="G345" s="53"/>
      <c r="H345" s="53"/>
      <c r="I345" s="54"/>
      <c r="J345" s="54"/>
      <c r="K345" s="62"/>
      <c r="L345" s="70"/>
    </row>
    <row r="346" spans="1:12" ht="14.25" customHeight="1">
      <c r="A346" s="60"/>
      <c r="B346" s="60"/>
      <c r="C346" s="61"/>
      <c r="D346" s="61"/>
      <c r="E346" s="53" t="str">
        <f>IF($D346="","",_xludf.IFNA(IF(VLOOKUP($D346,NATJECATELJI!$A:$H,2,FALSE)="","",VLOOKUP($D346,NATJECATELJI!$A:$H,2,FALSE)),""))</f>
        <v/>
      </c>
      <c r="F346" s="53" t="str">
        <f>IF($D346="","",_xlfn.IFNA(IF(VLOOKUP($D346,NATJECATELJI!$A:$H,3,FALSE)="","",VLOOKUP($D346,NATJECATELJI!$A:$H,3,FALSE)),""))</f>
        <v/>
      </c>
      <c r="G346" s="53"/>
      <c r="H346" s="53"/>
      <c r="I346" s="54"/>
      <c r="J346" s="54"/>
      <c r="K346" s="62"/>
      <c r="L346" s="70"/>
    </row>
    <row r="347" spans="1:12" ht="14.25" customHeight="1">
      <c r="A347" s="60"/>
      <c r="B347" s="60"/>
      <c r="C347" s="61"/>
      <c r="D347" s="61"/>
      <c r="E347" s="53" t="str">
        <f>IF($D347="","",_xludf.IFNA(IF(VLOOKUP($D347,NATJECATELJI!$A:$H,2,FALSE)="","",VLOOKUP($D347,NATJECATELJI!$A:$H,2,FALSE)),""))</f>
        <v/>
      </c>
      <c r="F347" s="53" t="str">
        <f>IF($D347="","",_xlfn.IFNA(IF(VLOOKUP($D347,NATJECATELJI!$A:$H,3,FALSE)="","",VLOOKUP($D347,NATJECATELJI!$A:$H,3,FALSE)),""))</f>
        <v/>
      </c>
      <c r="G347" s="53"/>
      <c r="H347" s="53"/>
      <c r="I347" s="54"/>
      <c r="J347" s="54"/>
      <c r="K347" s="62"/>
      <c r="L347" s="70"/>
    </row>
    <row r="348" spans="1:12" ht="14.25" customHeight="1">
      <c r="A348" s="60"/>
      <c r="B348" s="60"/>
      <c r="C348" s="61"/>
      <c r="D348" s="61"/>
      <c r="E348" s="53" t="str">
        <f>IF($D348="","",_xludf.IFNA(IF(VLOOKUP($D348,NATJECATELJI!$A:$H,2,FALSE)="","",VLOOKUP($D348,NATJECATELJI!$A:$H,2,FALSE)),""))</f>
        <v/>
      </c>
      <c r="F348" s="53" t="str">
        <f>IF($D348="","",_xlfn.IFNA(IF(VLOOKUP($D348,NATJECATELJI!$A:$H,3,FALSE)="","",VLOOKUP($D348,NATJECATELJI!$A:$H,3,FALSE)),""))</f>
        <v/>
      </c>
      <c r="G348" s="53"/>
      <c r="H348" s="53"/>
      <c r="I348" s="54"/>
      <c r="J348" s="54"/>
      <c r="K348" s="62"/>
      <c r="L348" s="70"/>
    </row>
    <row r="349" spans="1:12" ht="14.25" customHeight="1">
      <c r="A349" s="60"/>
      <c r="B349" s="60"/>
      <c r="C349" s="61"/>
      <c r="D349" s="61"/>
      <c r="E349" s="53" t="str">
        <f>IF($D349="","",_xludf.IFNA(IF(VLOOKUP($D349,NATJECATELJI!$A:$H,2,FALSE)="","",VLOOKUP($D349,NATJECATELJI!$A:$H,2,FALSE)),""))</f>
        <v/>
      </c>
      <c r="F349" s="53" t="str">
        <f>IF($D349="","",_xlfn.IFNA(IF(VLOOKUP($D349,NATJECATELJI!$A:$H,3,FALSE)="","",VLOOKUP($D349,NATJECATELJI!$A:$H,3,FALSE)),""))</f>
        <v/>
      </c>
      <c r="G349" s="53"/>
      <c r="H349" s="53"/>
      <c r="I349" s="54"/>
      <c r="J349" s="54"/>
      <c r="K349" s="62"/>
      <c r="L349" s="70"/>
    </row>
    <row r="350" spans="1:12" ht="14.25" customHeight="1">
      <c r="A350" s="60"/>
      <c r="B350" s="60"/>
      <c r="C350" s="61"/>
      <c r="D350" s="61"/>
      <c r="E350" s="53" t="str">
        <f>IF($D350="","",_xludf.IFNA(IF(VLOOKUP($D350,NATJECATELJI!$A:$H,2,FALSE)="","",VLOOKUP($D350,NATJECATELJI!$A:$H,2,FALSE)),""))</f>
        <v/>
      </c>
      <c r="F350" s="53" t="str">
        <f>IF($D350="","",_xlfn.IFNA(IF(VLOOKUP($D350,NATJECATELJI!$A:$H,3,FALSE)="","",VLOOKUP($D350,NATJECATELJI!$A:$H,3,FALSE)),""))</f>
        <v/>
      </c>
      <c r="G350" s="53"/>
      <c r="H350" s="53"/>
      <c r="I350" s="54"/>
      <c r="J350" s="54"/>
      <c r="K350" s="62"/>
      <c r="L350" s="70"/>
    </row>
    <row r="351" spans="1:12" ht="14.25" customHeight="1">
      <c r="A351" s="60"/>
      <c r="B351" s="60"/>
      <c r="C351" s="61"/>
      <c r="D351" s="61"/>
      <c r="E351" s="53" t="str">
        <f>IF($D351="","",_xludf.IFNA(IF(VLOOKUP($D351,NATJECATELJI!$A:$H,2,FALSE)="","",VLOOKUP($D351,NATJECATELJI!$A:$H,2,FALSE)),""))</f>
        <v/>
      </c>
      <c r="F351" s="53" t="str">
        <f>IF($D351="","",_xlfn.IFNA(IF(VLOOKUP($D351,NATJECATELJI!$A:$H,3,FALSE)="","",VLOOKUP($D351,NATJECATELJI!$A:$H,3,FALSE)),""))</f>
        <v/>
      </c>
      <c r="G351" s="53"/>
      <c r="H351" s="53"/>
      <c r="I351" s="54"/>
      <c r="J351" s="54"/>
      <c r="K351" s="62"/>
      <c r="L351" s="70"/>
    </row>
    <row r="352" spans="1:12" ht="14.25" customHeight="1">
      <c r="A352" s="60"/>
      <c r="B352" s="60"/>
      <c r="C352" s="61"/>
      <c r="D352" s="61"/>
      <c r="E352" s="53" t="str">
        <f>IF($D352="","",_xludf.IFNA(IF(VLOOKUP($D352,NATJECATELJI!$A:$H,2,FALSE)="","",VLOOKUP($D352,NATJECATELJI!$A:$H,2,FALSE)),""))</f>
        <v/>
      </c>
      <c r="F352" s="53" t="str">
        <f>IF($D352="","",_xlfn.IFNA(IF(VLOOKUP($D352,NATJECATELJI!$A:$H,3,FALSE)="","",VLOOKUP($D352,NATJECATELJI!$A:$H,3,FALSE)),""))</f>
        <v/>
      </c>
      <c r="G352" s="53"/>
      <c r="H352" s="53"/>
      <c r="I352" s="54"/>
      <c r="J352" s="54"/>
      <c r="K352" s="62"/>
      <c r="L352" s="70"/>
    </row>
    <row r="353" spans="1:12" ht="14.25" customHeight="1">
      <c r="A353" s="60"/>
      <c r="B353" s="60"/>
      <c r="C353" s="61"/>
      <c r="D353" s="61"/>
      <c r="E353" s="53" t="str">
        <f>IF($D353="","",_xludf.IFNA(IF(VLOOKUP($D353,NATJECATELJI!$A:$H,2,FALSE)="","",VLOOKUP($D353,NATJECATELJI!$A:$H,2,FALSE)),""))</f>
        <v/>
      </c>
      <c r="F353" s="53" t="str">
        <f>IF($D353="","",_xlfn.IFNA(IF(VLOOKUP($D353,NATJECATELJI!$A:$H,3,FALSE)="","",VLOOKUP($D353,NATJECATELJI!$A:$H,3,FALSE)),""))</f>
        <v/>
      </c>
      <c r="G353" s="53" t="str">
        <f>IF($D353="","",_xludf.IFNA(IF(VLOOKUP($D353,NATJECATELJI!$A:$F,6,FALSE)="","",VLOOKUP($D353,NATJECATELJI!$A:$F,6,FALSE)),""))</f>
        <v/>
      </c>
      <c r="H353" s="53"/>
      <c r="I353" s="54"/>
      <c r="J353" s="54"/>
      <c r="K353" s="62"/>
      <c r="L353" s="70"/>
    </row>
    <row r="354" spans="1:12" ht="14.25" customHeight="1">
      <c r="A354" s="60"/>
      <c r="B354" s="60"/>
      <c r="C354" s="61"/>
      <c r="D354" s="61"/>
      <c r="E354" s="53" t="str">
        <f>IF($D354="","",_xludf.IFNA(IF(VLOOKUP($D354,NATJECATELJI!$A:$H,2,FALSE)="","",VLOOKUP($D354,NATJECATELJI!$A:$H,2,FALSE)),""))</f>
        <v/>
      </c>
      <c r="F354" s="53" t="str">
        <f>IF($D354="","",_xlfn.IFNA(IF(VLOOKUP($D354,NATJECATELJI!$A:$H,3,FALSE)="","",VLOOKUP($D354,NATJECATELJI!$A:$H,3,FALSE)),""))</f>
        <v/>
      </c>
      <c r="G354" s="53" t="str">
        <f>IF($D354="","",_xludf.IFNA(IF(VLOOKUP($D354,NATJECATELJI!$A:$F,6,FALSE)="","",VLOOKUP($D354,NATJECATELJI!$A:$F,6,FALSE)),""))</f>
        <v/>
      </c>
      <c r="H354" s="53"/>
      <c r="I354" s="54"/>
      <c r="J354" s="54"/>
      <c r="K354" s="62"/>
      <c r="L354" s="70"/>
    </row>
    <row r="355" spans="1:12" ht="14.25" customHeight="1">
      <c r="A355" s="60"/>
      <c r="B355" s="60"/>
      <c r="C355" s="61"/>
      <c r="D355" s="61"/>
      <c r="E355" s="53" t="str">
        <f>IF($D355="","",_xludf.IFNA(IF(VLOOKUP($D355,NATJECATELJI!$A:$H,2,FALSE)="","",VLOOKUP($D355,NATJECATELJI!$A:$H,2,FALSE)),""))</f>
        <v/>
      </c>
      <c r="F355" s="53" t="str">
        <f>IF($D355="","",_xlfn.IFNA(IF(VLOOKUP($D355,NATJECATELJI!$A:$H,3,FALSE)="","",VLOOKUP($D355,NATJECATELJI!$A:$H,3,FALSE)),""))</f>
        <v/>
      </c>
      <c r="G355" s="53" t="str">
        <f>IF($D355="","",_xludf.IFNA(IF(VLOOKUP($D355,NATJECATELJI!$A:$F,6,FALSE)="","",VLOOKUP($D355,NATJECATELJI!$A:$F,6,FALSE)),""))</f>
        <v/>
      </c>
      <c r="H355" s="53"/>
      <c r="I355" s="54"/>
      <c r="J355" s="54"/>
      <c r="K355" s="62"/>
      <c r="L355" s="70"/>
    </row>
    <row r="356" spans="1:12" ht="14.25" customHeight="1">
      <c r="A356" s="60"/>
      <c r="B356" s="60"/>
      <c r="C356" s="61"/>
      <c r="D356" s="61"/>
      <c r="E356" s="53" t="str">
        <f>IF($D356="","",_xludf.IFNA(IF(VLOOKUP($D356,NATJECATELJI!$A:$H,2,FALSE)="","",VLOOKUP($D356,NATJECATELJI!$A:$H,2,FALSE)),""))</f>
        <v/>
      </c>
      <c r="F356" s="53" t="str">
        <f>IF($D356="","",_xlfn.IFNA(IF(VLOOKUP($D356,NATJECATELJI!$A:$H,3,FALSE)="","",VLOOKUP($D356,NATJECATELJI!$A:$H,3,FALSE)),""))</f>
        <v/>
      </c>
      <c r="G356" s="53" t="str">
        <f>IF($D356="","",_xludf.IFNA(IF(VLOOKUP($D356,NATJECATELJI!$A:$F,6,FALSE)="","",VLOOKUP($D356,NATJECATELJI!$A:$F,6,FALSE)),""))</f>
        <v/>
      </c>
      <c r="H356" s="53"/>
      <c r="I356" s="54"/>
      <c r="J356" s="54"/>
      <c r="K356" s="62"/>
      <c r="L356" s="70"/>
    </row>
    <row r="357" spans="1:12" ht="14.25" customHeight="1">
      <c r="A357" s="60"/>
      <c r="B357" s="60"/>
      <c r="C357" s="61"/>
      <c r="D357" s="61"/>
      <c r="E357" s="53" t="str">
        <f>IF($D357="","",_xludf.IFNA(IF(VLOOKUP($D357,NATJECATELJI!$A:$H,2,FALSE)="","",VLOOKUP($D357,NATJECATELJI!$A:$H,2,FALSE)),""))</f>
        <v/>
      </c>
      <c r="F357" s="53" t="str">
        <f>IF($D357="","",_xlfn.IFNA(IF(VLOOKUP($D357,NATJECATELJI!$A:$H,3,FALSE)="","",VLOOKUP($D357,NATJECATELJI!$A:$H,3,FALSE)),""))</f>
        <v/>
      </c>
      <c r="G357" s="53" t="str">
        <f>IF($D357="","",_xludf.IFNA(IF(VLOOKUP($D357,NATJECATELJI!$A:$F,6,FALSE)="","",VLOOKUP($D357,NATJECATELJI!$A:$F,6,FALSE)),""))</f>
        <v/>
      </c>
      <c r="H357" s="53"/>
      <c r="I357" s="54"/>
      <c r="J357" s="54"/>
      <c r="K357" s="62"/>
      <c r="L357" s="70"/>
    </row>
    <row r="358" spans="1:12" ht="14.25" customHeight="1">
      <c r="A358" s="60"/>
      <c r="B358" s="60"/>
      <c r="C358" s="61"/>
      <c r="D358" s="61"/>
      <c r="E358" s="53" t="str">
        <f>IF($D358="","",_xludf.IFNA(IF(VLOOKUP($D358,NATJECATELJI!$A:$H,2,FALSE)="","",VLOOKUP($D358,NATJECATELJI!$A:$H,2,FALSE)),""))</f>
        <v/>
      </c>
      <c r="F358" s="53" t="str">
        <f>IF($D358="","",_xlfn.IFNA(IF(VLOOKUP($D358,NATJECATELJI!$A:$H,3,FALSE)="","",VLOOKUP($D358,NATJECATELJI!$A:$H,3,FALSE)),""))</f>
        <v/>
      </c>
      <c r="G358" s="53" t="str">
        <f>IF($D358="","",_xludf.IFNA(IF(VLOOKUP($D358,NATJECATELJI!$A:$F,6,FALSE)="","",VLOOKUP($D358,NATJECATELJI!$A:$F,6,FALSE)),""))</f>
        <v/>
      </c>
      <c r="H358" s="53"/>
      <c r="I358" s="54"/>
      <c r="J358" s="54"/>
      <c r="K358" s="62"/>
      <c r="L358" s="70"/>
    </row>
    <row r="359" spans="1:12" ht="14.25" customHeight="1">
      <c r="A359" s="60"/>
      <c r="B359" s="60"/>
      <c r="C359" s="61"/>
      <c r="D359" s="61"/>
      <c r="E359" s="53" t="str">
        <f>IF($D359="","",_xludf.IFNA(IF(VLOOKUP($D359,NATJECATELJI!$A:$H,2,FALSE)="","",VLOOKUP($D359,NATJECATELJI!$A:$H,2,FALSE)),""))</f>
        <v/>
      </c>
      <c r="F359" s="53" t="str">
        <f>IF($D359="","",_xlfn.IFNA(IF(VLOOKUP($D359,NATJECATELJI!$A:$H,3,FALSE)="","",VLOOKUP($D359,NATJECATELJI!$A:$H,3,FALSE)),""))</f>
        <v/>
      </c>
      <c r="G359" s="53" t="str">
        <f>IF($D359="","",_xludf.IFNA(IF(VLOOKUP($D359,NATJECATELJI!$A:$F,6,FALSE)="","",VLOOKUP($D359,NATJECATELJI!$A:$F,6,FALSE)),""))</f>
        <v/>
      </c>
      <c r="H359" s="53"/>
      <c r="I359" s="54"/>
      <c r="J359" s="54"/>
      <c r="K359" s="62"/>
      <c r="L359" s="70"/>
    </row>
    <row r="360" spans="1:12" ht="14.25" customHeight="1">
      <c r="A360" s="60"/>
      <c r="B360" s="60"/>
      <c r="C360" s="61"/>
      <c r="D360" s="61"/>
      <c r="E360" s="53" t="str">
        <f>IF($D360="","",_xludf.IFNA(IF(VLOOKUP($D360,NATJECATELJI!$A:$H,2,FALSE)="","",VLOOKUP($D360,NATJECATELJI!$A:$H,2,FALSE)),""))</f>
        <v/>
      </c>
      <c r="F360" s="53" t="str">
        <f>IF($D360="","",_xlfn.IFNA(IF(VLOOKUP($D360,NATJECATELJI!$A:$H,3,FALSE)="","",VLOOKUP($D360,NATJECATELJI!$A:$H,3,FALSE)),""))</f>
        <v/>
      </c>
      <c r="G360" s="53" t="str">
        <f>IF($D360="","",_xludf.IFNA(IF(VLOOKUP($D360,NATJECATELJI!$A:$F,6,FALSE)="","",VLOOKUP($D360,NATJECATELJI!$A:$F,6,FALSE)),""))</f>
        <v/>
      </c>
      <c r="H360" s="53"/>
      <c r="I360" s="54"/>
      <c r="J360" s="54"/>
      <c r="K360" s="62"/>
      <c r="L360" s="70"/>
    </row>
    <row r="361" spans="1:12" ht="14.25" customHeight="1">
      <c r="A361" s="60"/>
      <c r="B361" s="60"/>
      <c r="C361" s="61"/>
      <c r="D361" s="61"/>
      <c r="E361" s="53" t="str">
        <f>IF($D361="","",_xludf.IFNA(IF(VLOOKUP($D361,NATJECATELJI!$A:$H,2,FALSE)="","",VLOOKUP($D361,NATJECATELJI!$A:$H,2,FALSE)),""))</f>
        <v/>
      </c>
      <c r="F361" s="53" t="str">
        <f>IF($D361="","",_xlfn.IFNA(IF(VLOOKUP($D361,NATJECATELJI!$A:$H,3,FALSE)="","",VLOOKUP($D361,NATJECATELJI!$A:$H,3,FALSE)),""))</f>
        <v/>
      </c>
      <c r="G361" s="53" t="str">
        <f>IF($D361="","",_xludf.IFNA(IF(VLOOKUP($D361,NATJECATELJI!$A:$F,6,FALSE)="","",VLOOKUP($D361,NATJECATELJI!$A:$F,6,FALSE)),""))</f>
        <v/>
      </c>
      <c r="H361" s="53"/>
      <c r="I361" s="54"/>
      <c r="J361" s="54"/>
      <c r="K361" s="62"/>
      <c r="L361" s="70"/>
    </row>
    <row r="362" spans="1:12" ht="14.25" customHeight="1">
      <c r="A362" s="60"/>
      <c r="B362" s="60"/>
      <c r="C362" s="61"/>
      <c r="D362" s="61"/>
      <c r="E362" s="53" t="str">
        <f>IF($D362="","",_xludf.IFNA(IF(VLOOKUP($D362,NATJECATELJI!$A:$H,2,FALSE)="","",VLOOKUP($D362,NATJECATELJI!$A:$H,2,FALSE)),""))</f>
        <v/>
      </c>
      <c r="F362" s="53" t="str">
        <f>IF($D362="","",_xlfn.IFNA(IF(VLOOKUP($D362,NATJECATELJI!$A:$H,3,FALSE)="","",VLOOKUP($D362,NATJECATELJI!$A:$H,3,FALSE)),""))</f>
        <v/>
      </c>
      <c r="G362" s="53" t="str">
        <f>IF($D362="","",_xludf.IFNA(IF(VLOOKUP($D362,NATJECATELJI!$A:$F,6,FALSE)="","",VLOOKUP($D362,NATJECATELJI!$A:$F,6,FALSE)),""))</f>
        <v/>
      </c>
      <c r="H362" s="53"/>
      <c r="I362" s="54"/>
      <c r="J362" s="54"/>
      <c r="K362" s="62"/>
      <c r="L362" s="70"/>
    </row>
    <row r="363" spans="1:12" ht="14.25" customHeight="1">
      <c r="A363" s="60"/>
      <c r="B363" s="60"/>
      <c r="C363" s="61"/>
      <c r="D363" s="61"/>
      <c r="E363" s="53" t="str">
        <f>IF($D363="","",_xludf.IFNA(IF(VLOOKUP($D363,NATJECATELJI!$A:$H,2,FALSE)="","",VLOOKUP($D363,NATJECATELJI!$A:$H,2,FALSE)),""))</f>
        <v/>
      </c>
      <c r="F363" s="53" t="str">
        <f>IF($D363="","",_xlfn.IFNA(IF(VLOOKUP($D363,NATJECATELJI!$A:$H,3,FALSE)="","",VLOOKUP($D363,NATJECATELJI!$A:$H,3,FALSE)),""))</f>
        <v/>
      </c>
      <c r="G363" s="53" t="str">
        <f>IF($D363="","",_xludf.IFNA(IF(VLOOKUP($D363,NATJECATELJI!$A:$F,6,FALSE)="","",VLOOKUP($D363,NATJECATELJI!$A:$F,6,FALSE)),""))</f>
        <v/>
      </c>
      <c r="H363" s="53"/>
      <c r="I363" s="54"/>
      <c r="J363" s="54"/>
      <c r="K363" s="62"/>
      <c r="L363" s="70"/>
    </row>
    <row r="364" spans="1:12" ht="14.25" customHeight="1">
      <c r="A364" s="60"/>
      <c r="B364" s="60"/>
      <c r="C364" s="61"/>
      <c r="D364" s="61"/>
      <c r="E364" s="53" t="str">
        <f>IF($D364="","",_xludf.IFNA(IF(VLOOKUP($D364,NATJECATELJI!$A:$H,2,FALSE)="","",VLOOKUP($D364,NATJECATELJI!$A:$H,2,FALSE)),""))</f>
        <v/>
      </c>
      <c r="F364" s="53" t="str">
        <f>IF($D364="","",_xlfn.IFNA(IF(VLOOKUP($D364,NATJECATELJI!$A:$H,3,FALSE)="","",VLOOKUP($D364,NATJECATELJI!$A:$H,3,FALSE)),""))</f>
        <v/>
      </c>
      <c r="G364" s="53" t="str">
        <f>IF($D364="","",_xludf.IFNA(IF(VLOOKUP($D364,NATJECATELJI!$A:$F,6,FALSE)="","",VLOOKUP($D364,NATJECATELJI!$A:$F,6,FALSE)),""))</f>
        <v/>
      </c>
      <c r="H364" s="53"/>
      <c r="I364" s="54"/>
      <c r="J364" s="54"/>
      <c r="K364" s="62"/>
      <c r="L364" s="70"/>
    </row>
    <row r="365" spans="1:12" ht="14.25" customHeight="1">
      <c r="A365" s="60"/>
      <c r="B365" s="60"/>
      <c r="C365" s="61"/>
      <c r="D365" s="61"/>
      <c r="E365" s="53" t="str">
        <f>IF($D365="","",_xludf.IFNA(IF(VLOOKUP($D365,NATJECATELJI!$A:$H,2,FALSE)="","",VLOOKUP($D365,NATJECATELJI!$A:$H,2,FALSE)),""))</f>
        <v/>
      </c>
      <c r="F365" s="53" t="str">
        <f>IF($D365="","",_xlfn.IFNA(IF(VLOOKUP($D365,NATJECATELJI!$A:$H,3,FALSE)="","",VLOOKUP($D365,NATJECATELJI!$A:$H,3,FALSE)),""))</f>
        <v/>
      </c>
      <c r="G365" s="53" t="str">
        <f>IF($D365="","",_xludf.IFNA(IF(VLOOKUP($D365,NATJECATELJI!$A:$F,6,FALSE)="","",VLOOKUP($D365,NATJECATELJI!$A:$F,6,FALSE)),""))</f>
        <v/>
      </c>
      <c r="H365" s="53"/>
      <c r="I365" s="54"/>
      <c r="J365" s="54"/>
      <c r="K365" s="62"/>
      <c r="L365" s="70"/>
    </row>
    <row r="366" spans="1:12" ht="14.25" customHeight="1">
      <c r="A366" s="60"/>
      <c r="B366" s="60"/>
      <c r="C366" s="61"/>
      <c r="D366" s="61"/>
      <c r="E366" s="53" t="str">
        <f>IF($D366="","",_xludf.IFNA(IF(VLOOKUP($D366,NATJECATELJI!$A:$H,2,FALSE)="","",VLOOKUP($D366,NATJECATELJI!$A:$H,2,FALSE)),""))</f>
        <v/>
      </c>
      <c r="F366" s="53" t="str">
        <f>IF($D366="","",_xlfn.IFNA(IF(VLOOKUP($D366,NATJECATELJI!$A:$H,3,FALSE)="","",VLOOKUP($D366,NATJECATELJI!$A:$H,3,FALSE)),""))</f>
        <v/>
      </c>
      <c r="G366" s="53" t="str">
        <f>IF($D366="","",_xludf.IFNA(IF(VLOOKUP($D366,NATJECATELJI!$A:$F,6,FALSE)="","",VLOOKUP($D366,NATJECATELJI!$A:$F,6,FALSE)),""))</f>
        <v/>
      </c>
      <c r="H366" s="53"/>
      <c r="I366" s="54"/>
      <c r="J366" s="54"/>
      <c r="K366" s="62"/>
      <c r="L366" s="70"/>
    </row>
    <row r="367" spans="1:12" ht="14.25" customHeight="1">
      <c r="A367" s="60"/>
      <c r="B367" s="60"/>
      <c r="C367" s="61"/>
      <c r="D367" s="61"/>
      <c r="E367" s="53" t="str">
        <f>IF($D367="","",_xludf.IFNA(IF(VLOOKUP($D367,NATJECATELJI!$A:$H,2,FALSE)="","",VLOOKUP($D367,NATJECATELJI!$A:$H,2,FALSE)),""))</f>
        <v/>
      </c>
      <c r="F367" s="53" t="str">
        <f>IF($D367="","",_xlfn.IFNA(IF(VLOOKUP($D367,NATJECATELJI!$A:$H,3,FALSE)="","",VLOOKUP($D367,NATJECATELJI!$A:$H,3,FALSE)),""))</f>
        <v/>
      </c>
      <c r="G367" s="53" t="str">
        <f>IF($D367="","",_xludf.IFNA(IF(VLOOKUP($D367,NATJECATELJI!$A:$F,6,FALSE)="","",VLOOKUP($D367,NATJECATELJI!$A:$F,6,FALSE)),""))</f>
        <v/>
      </c>
      <c r="H367" s="53"/>
      <c r="I367" s="54"/>
      <c r="J367" s="54"/>
      <c r="K367" s="62"/>
      <c r="L367" s="70"/>
    </row>
    <row r="368" spans="1:12" ht="14.25" customHeight="1">
      <c r="A368" s="60"/>
      <c r="B368" s="60"/>
      <c r="C368" s="61"/>
      <c r="D368" s="61"/>
      <c r="E368" s="53" t="str">
        <f>IF($D368="","",_xludf.IFNA(IF(VLOOKUP($D368,NATJECATELJI!$A:$H,2,FALSE)="","",VLOOKUP($D368,NATJECATELJI!$A:$H,2,FALSE)),""))</f>
        <v/>
      </c>
      <c r="F368" s="53" t="str">
        <f>IF($D368="","",_xlfn.IFNA(IF(VLOOKUP($D368,NATJECATELJI!$A:$H,3,FALSE)="","",VLOOKUP($D368,NATJECATELJI!$A:$H,3,FALSE)),""))</f>
        <v/>
      </c>
      <c r="G368" s="53" t="str">
        <f>IF($D368="","",_xludf.IFNA(IF(VLOOKUP($D368,NATJECATELJI!$A:$F,6,FALSE)="","",VLOOKUP($D368,NATJECATELJI!$A:$F,6,FALSE)),""))</f>
        <v/>
      </c>
      <c r="H368" s="53"/>
      <c r="I368" s="54"/>
      <c r="J368" s="54"/>
      <c r="K368" s="62"/>
      <c r="L368" s="70"/>
    </row>
    <row r="369" spans="1:12" ht="14.25" customHeight="1">
      <c r="A369" s="60"/>
      <c r="B369" s="60"/>
      <c r="C369" s="61"/>
      <c r="D369" s="61"/>
      <c r="E369" s="53" t="str">
        <f>IF($D369="","",_xludf.IFNA(IF(VLOOKUP($D369,NATJECATELJI!$A:$H,2,FALSE)="","",VLOOKUP($D369,NATJECATELJI!$A:$H,2,FALSE)),""))</f>
        <v/>
      </c>
      <c r="F369" s="53" t="str">
        <f>IF($D369="","",_xlfn.IFNA(IF(VLOOKUP($D369,NATJECATELJI!$A:$H,3,FALSE)="","",VLOOKUP($D369,NATJECATELJI!$A:$H,3,FALSE)),""))</f>
        <v/>
      </c>
      <c r="G369" s="53" t="str">
        <f>IF($D369="","",_xludf.IFNA(IF(VLOOKUP($D369,NATJECATELJI!$A:$F,6,FALSE)="","",VLOOKUP($D369,NATJECATELJI!$A:$F,6,FALSE)),""))</f>
        <v/>
      </c>
      <c r="H369" s="53"/>
      <c r="I369" s="54"/>
      <c r="J369" s="54"/>
      <c r="K369" s="62"/>
      <c r="L369" s="70"/>
    </row>
    <row r="370" spans="1:12" ht="14.25" customHeight="1">
      <c r="A370" s="60"/>
      <c r="B370" s="60"/>
      <c r="C370" s="61"/>
      <c r="D370" s="61"/>
      <c r="E370" s="53" t="str">
        <f>IF($D370="","",_xludf.IFNA(IF(VLOOKUP($D370,NATJECATELJI!$A:$H,2,FALSE)="","",VLOOKUP($D370,NATJECATELJI!$A:$H,2,FALSE)),""))</f>
        <v/>
      </c>
      <c r="F370" s="53" t="str">
        <f>IF($D370="","",_xlfn.IFNA(IF(VLOOKUP($D370,NATJECATELJI!$A:$H,3,FALSE)="","",VLOOKUP($D370,NATJECATELJI!$A:$H,3,FALSE)),""))</f>
        <v/>
      </c>
      <c r="G370" s="53" t="str">
        <f>IF($D370="","",_xludf.IFNA(IF(VLOOKUP($D370,NATJECATELJI!$A:$F,6,FALSE)="","",VLOOKUP($D370,NATJECATELJI!$A:$F,6,FALSE)),""))</f>
        <v/>
      </c>
      <c r="H370" s="53"/>
      <c r="I370" s="54"/>
      <c r="J370" s="54"/>
      <c r="K370" s="62"/>
      <c r="L370" s="70"/>
    </row>
    <row r="371" spans="1:12" ht="14.25" customHeight="1">
      <c r="A371" s="60"/>
      <c r="B371" s="60"/>
      <c r="C371" s="61"/>
      <c r="D371" s="61"/>
      <c r="E371" s="53" t="str">
        <f>IF($D371="","",_xludf.IFNA(IF(VLOOKUP($D371,NATJECATELJI!$A:$H,2,FALSE)="","",VLOOKUP($D371,NATJECATELJI!$A:$H,2,FALSE)),""))</f>
        <v/>
      </c>
      <c r="F371" s="53" t="str">
        <f>IF($D371="","",_xlfn.IFNA(IF(VLOOKUP($D371,NATJECATELJI!$A:$H,3,FALSE)="","",VLOOKUP($D371,NATJECATELJI!$A:$H,3,FALSE)),""))</f>
        <v/>
      </c>
      <c r="G371" s="53" t="str">
        <f>IF($D371="","",_xludf.IFNA(IF(VLOOKUP($D371,NATJECATELJI!$A:$F,6,FALSE)="","",VLOOKUP($D371,NATJECATELJI!$A:$F,6,FALSE)),""))</f>
        <v/>
      </c>
      <c r="H371" s="53"/>
      <c r="I371" s="54"/>
      <c r="J371" s="54"/>
      <c r="K371" s="62"/>
      <c r="L371" s="70"/>
    </row>
    <row r="372" spans="1:12" ht="14.25" customHeight="1">
      <c r="A372" s="60"/>
      <c r="B372" s="60"/>
      <c r="C372" s="61"/>
      <c r="D372" s="61"/>
      <c r="E372" s="53" t="str">
        <f>IF($D372="","",_xludf.IFNA(IF(VLOOKUP($D372,NATJECATELJI!$A:$H,2,FALSE)="","",VLOOKUP($D372,NATJECATELJI!$A:$H,2,FALSE)),""))</f>
        <v/>
      </c>
      <c r="F372" s="53" t="str">
        <f>IF($D372="","",_xlfn.IFNA(IF(VLOOKUP($D372,NATJECATELJI!$A:$H,3,FALSE)="","",VLOOKUP($D372,NATJECATELJI!$A:$H,3,FALSE)),""))</f>
        <v/>
      </c>
      <c r="G372" s="53" t="str">
        <f>IF($D372="","",_xludf.IFNA(IF(VLOOKUP($D372,NATJECATELJI!$A:$F,6,FALSE)="","",VLOOKUP($D372,NATJECATELJI!$A:$F,6,FALSE)),""))</f>
        <v/>
      </c>
      <c r="H372" s="53"/>
      <c r="I372" s="54"/>
      <c r="J372" s="54"/>
      <c r="K372" s="62"/>
      <c r="L372" s="70"/>
    </row>
    <row r="373" spans="1:12" ht="14.25" customHeight="1">
      <c r="A373" s="60"/>
      <c r="B373" s="60"/>
      <c r="C373" s="61"/>
      <c r="D373" s="61"/>
      <c r="E373" s="53" t="str">
        <f>IF($D373="","",_xludf.IFNA(IF(VLOOKUP($D373,NATJECATELJI!$A:$H,2,FALSE)="","",VLOOKUP($D373,NATJECATELJI!$A:$H,2,FALSE)),""))</f>
        <v/>
      </c>
      <c r="F373" s="53" t="str">
        <f>IF($D373="","",_xlfn.IFNA(IF(VLOOKUP($D373,NATJECATELJI!$A:$H,3,FALSE)="","",VLOOKUP($D373,NATJECATELJI!$A:$H,3,FALSE)),""))</f>
        <v/>
      </c>
      <c r="G373" s="53" t="str">
        <f>IF($D373="","",_xludf.IFNA(IF(VLOOKUP($D373,NATJECATELJI!$A:$F,6,FALSE)="","",VLOOKUP($D373,NATJECATELJI!$A:$F,6,FALSE)),""))</f>
        <v/>
      </c>
      <c r="H373" s="53"/>
      <c r="I373" s="54"/>
      <c r="J373" s="54"/>
      <c r="K373" s="62"/>
      <c r="L373" s="70"/>
    </row>
    <row r="374" spans="1:12" ht="14.25" customHeight="1">
      <c r="A374" s="60"/>
      <c r="B374" s="60"/>
      <c r="C374" s="61"/>
      <c r="D374" s="61"/>
      <c r="E374" s="53" t="str">
        <f>IF($D374="","",_xludf.IFNA(IF(VLOOKUP($D374,NATJECATELJI!$A:$H,2,FALSE)="","",VLOOKUP($D374,NATJECATELJI!$A:$H,2,FALSE)),""))</f>
        <v/>
      </c>
      <c r="F374" s="53" t="str">
        <f>IF($D374="","",_xlfn.IFNA(IF(VLOOKUP($D374,NATJECATELJI!$A:$H,3,FALSE)="","",VLOOKUP($D374,NATJECATELJI!$A:$H,3,FALSE)),""))</f>
        <v/>
      </c>
      <c r="G374" s="53" t="str">
        <f>IF($D374="","",_xludf.IFNA(IF(VLOOKUP($D374,NATJECATELJI!$A:$F,6,FALSE)="","",VLOOKUP($D374,NATJECATELJI!$A:$F,6,FALSE)),""))</f>
        <v/>
      </c>
      <c r="H374" s="53"/>
      <c r="I374" s="54"/>
      <c r="J374" s="54"/>
      <c r="K374" s="62"/>
      <c r="L374" s="70"/>
    </row>
    <row r="375" spans="1:12" ht="14.25" customHeight="1">
      <c r="A375" s="60"/>
      <c r="B375" s="60"/>
      <c r="C375" s="61"/>
      <c r="D375" s="61"/>
      <c r="E375" s="53" t="str">
        <f>IF($D375="","",_xludf.IFNA(IF(VLOOKUP($D375,NATJECATELJI!$A:$H,2,FALSE)="","",VLOOKUP($D375,NATJECATELJI!$A:$H,2,FALSE)),""))</f>
        <v/>
      </c>
      <c r="F375" s="53" t="str">
        <f>IF($D375="","",_xlfn.IFNA(IF(VLOOKUP($D375,NATJECATELJI!$A:$H,3,FALSE)="","",VLOOKUP($D375,NATJECATELJI!$A:$H,3,FALSE)),""))</f>
        <v/>
      </c>
      <c r="G375" s="53" t="str">
        <f>IF($D375="","",_xludf.IFNA(IF(VLOOKUP($D375,NATJECATELJI!$A:$F,6,FALSE)="","",VLOOKUP($D375,NATJECATELJI!$A:$F,6,FALSE)),""))</f>
        <v/>
      </c>
      <c r="H375" s="53"/>
      <c r="I375" s="54"/>
      <c r="J375" s="54"/>
      <c r="K375" s="62"/>
      <c r="L375" s="70"/>
    </row>
    <row r="376" spans="1:12" ht="14.25" customHeight="1">
      <c r="A376" s="60"/>
      <c r="B376" s="60"/>
      <c r="C376" s="61"/>
      <c r="D376" s="61"/>
      <c r="E376" s="53" t="str">
        <f>IF($D376="","",_xludf.IFNA(IF(VLOOKUP($D376,NATJECATELJI!$A:$H,2,FALSE)="","",VLOOKUP($D376,NATJECATELJI!$A:$H,2,FALSE)),""))</f>
        <v/>
      </c>
      <c r="F376" s="53" t="str">
        <f>IF($D376="","",_xlfn.IFNA(IF(VLOOKUP($D376,NATJECATELJI!$A:$H,3,FALSE)="","",VLOOKUP($D376,NATJECATELJI!$A:$H,3,FALSE)),""))</f>
        <v/>
      </c>
      <c r="G376" s="53" t="str">
        <f>IF($D376="","",_xludf.IFNA(IF(VLOOKUP($D376,NATJECATELJI!$A:$F,6,FALSE)="","",VLOOKUP($D376,NATJECATELJI!$A:$F,6,FALSE)),""))</f>
        <v/>
      </c>
      <c r="H376" s="53"/>
      <c r="I376" s="54"/>
      <c r="J376" s="54"/>
      <c r="K376" s="62"/>
      <c r="L376" s="70"/>
    </row>
    <row r="377" spans="1:12" ht="14.25" customHeight="1">
      <c r="A377" s="60"/>
      <c r="B377" s="60"/>
      <c r="C377" s="61"/>
      <c r="D377" s="61"/>
      <c r="E377" s="53" t="str">
        <f>IF($D377="","",_xludf.IFNA(IF(VLOOKUP($D377,NATJECATELJI!$A:$H,2,FALSE)="","",VLOOKUP($D377,NATJECATELJI!$A:$H,2,FALSE)),""))</f>
        <v/>
      </c>
      <c r="F377" s="53" t="str">
        <f>IF($D377="","",_xlfn.IFNA(IF(VLOOKUP($D377,NATJECATELJI!$A:$H,3,FALSE)="","",VLOOKUP($D377,NATJECATELJI!$A:$H,3,FALSE)),""))</f>
        <v/>
      </c>
      <c r="G377" s="53" t="str">
        <f>IF($D377="","",_xludf.IFNA(IF(VLOOKUP($D377,NATJECATELJI!$A:$F,6,FALSE)="","",VLOOKUP($D377,NATJECATELJI!$A:$F,6,FALSE)),""))</f>
        <v/>
      </c>
      <c r="H377" s="53"/>
      <c r="I377" s="54"/>
      <c r="J377" s="54"/>
      <c r="K377" s="62"/>
      <c r="L377" s="70"/>
    </row>
    <row r="378" spans="1:12" ht="14.25" customHeight="1">
      <c r="A378" s="60"/>
      <c r="B378" s="60"/>
      <c r="C378" s="61"/>
      <c r="D378" s="61"/>
      <c r="E378" s="53" t="str">
        <f>IF($D378="","",_xludf.IFNA(IF(VLOOKUP($D378,NATJECATELJI!$A:$H,2,FALSE)="","",VLOOKUP($D378,NATJECATELJI!$A:$H,2,FALSE)),""))</f>
        <v/>
      </c>
      <c r="F378" s="53" t="str">
        <f>IF($D378="","",_xlfn.IFNA(IF(VLOOKUP($D378,NATJECATELJI!$A:$H,3,FALSE)="","",VLOOKUP($D378,NATJECATELJI!$A:$H,3,FALSE)),""))</f>
        <v/>
      </c>
      <c r="G378" s="53" t="str">
        <f>IF($D378="","",_xludf.IFNA(IF(VLOOKUP($D378,NATJECATELJI!$A:$F,6,FALSE)="","",VLOOKUP($D378,NATJECATELJI!$A:$F,6,FALSE)),""))</f>
        <v/>
      </c>
      <c r="H378" s="53"/>
      <c r="I378" s="54"/>
      <c r="J378" s="54"/>
      <c r="K378" s="62"/>
      <c r="L378" s="70"/>
    </row>
    <row r="379" spans="1:12" ht="14.25" customHeight="1">
      <c r="A379" s="60"/>
      <c r="B379" s="60"/>
      <c r="C379" s="61"/>
      <c r="D379" s="61"/>
      <c r="E379" s="53" t="str">
        <f>IF($D379="","",_xludf.IFNA(IF(VLOOKUP($D379,NATJECATELJI!$A:$H,2,FALSE)="","",VLOOKUP($D379,NATJECATELJI!$A:$H,2,FALSE)),""))</f>
        <v/>
      </c>
      <c r="F379" s="53" t="str">
        <f>IF($D379="","",_xlfn.IFNA(IF(VLOOKUP($D379,NATJECATELJI!$A:$H,3,FALSE)="","",VLOOKUP($D379,NATJECATELJI!$A:$H,3,FALSE)),""))</f>
        <v/>
      </c>
      <c r="G379" s="53" t="str">
        <f>IF($D379="","",_xludf.IFNA(IF(VLOOKUP($D379,NATJECATELJI!$A:$F,6,FALSE)="","",VLOOKUP($D379,NATJECATELJI!$A:$F,6,FALSE)),""))</f>
        <v/>
      </c>
      <c r="H379" s="53"/>
      <c r="I379" s="54"/>
      <c r="J379" s="54"/>
      <c r="K379" s="62"/>
      <c r="L379" s="70"/>
    </row>
    <row r="380" spans="1:12" ht="14.25" customHeight="1">
      <c r="A380" s="60"/>
      <c r="B380" s="60"/>
      <c r="C380" s="61"/>
      <c r="D380" s="61"/>
      <c r="E380" s="53" t="str">
        <f>IF($D380="","",_xludf.IFNA(IF(VLOOKUP($D380,NATJECATELJI!$A:$H,2,FALSE)="","",VLOOKUP($D380,NATJECATELJI!$A:$H,2,FALSE)),""))</f>
        <v/>
      </c>
      <c r="F380" s="53" t="str">
        <f>IF($D380="","",_xlfn.IFNA(IF(VLOOKUP($D380,NATJECATELJI!$A:$H,3,FALSE)="","",VLOOKUP($D380,NATJECATELJI!$A:$H,3,FALSE)),""))</f>
        <v/>
      </c>
      <c r="G380" s="53" t="str">
        <f>IF($D380="","",_xludf.IFNA(IF(VLOOKUP($D380,NATJECATELJI!$A:$F,6,FALSE)="","",VLOOKUP($D380,NATJECATELJI!$A:$F,6,FALSE)),""))</f>
        <v/>
      </c>
      <c r="H380" s="53"/>
      <c r="I380" s="54"/>
      <c r="J380" s="54"/>
      <c r="K380" s="62"/>
      <c r="L380" s="70"/>
    </row>
    <row r="381" spans="1:12" ht="14.25" customHeight="1">
      <c r="A381" s="60"/>
      <c r="B381" s="60"/>
      <c r="C381" s="61"/>
      <c r="D381" s="61"/>
      <c r="E381" s="53" t="str">
        <f>IF($D381="","",_xludf.IFNA(IF(VLOOKUP($D381,NATJECATELJI!$A:$H,2,FALSE)="","",VLOOKUP($D381,NATJECATELJI!$A:$H,2,FALSE)),""))</f>
        <v/>
      </c>
      <c r="F381" s="53" t="str">
        <f>IF($D381="","",_xlfn.IFNA(IF(VLOOKUP($D381,NATJECATELJI!$A:$H,3,FALSE)="","",VLOOKUP($D381,NATJECATELJI!$A:$H,3,FALSE)),""))</f>
        <v/>
      </c>
      <c r="G381" s="53" t="str">
        <f>IF($D381="","",_xludf.IFNA(IF(VLOOKUP($D381,NATJECATELJI!$A:$F,6,FALSE)="","",VLOOKUP($D381,NATJECATELJI!$A:$F,6,FALSE)),""))</f>
        <v/>
      </c>
      <c r="H381" s="53"/>
      <c r="I381" s="54"/>
      <c r="J381" s="54"/>
      <c r="K381" s="62"/>
      <c r="L381" s="70"/>
    </row>
    <row r="382" spans="1:12" ht="14.25" customHeight="1">
      <c r="A382" s="60"/>
      <c r="B382" s="60"/>
      <c r="C382" s="61"/>
      <c r="D382" s="61"/>
      <c r="E382" s="53" t="str">
        <f>IF($D382="","",_xludf.IFNA(IF(VLOOKUP($D382,NATJECATELJI!$A:$H,2,FALSE)="","",VLOOKUP($D382,NATJECATELJI!$A:$H,2,FALSE)),""))</f>
        <v/>
      </c>
      <c r="F382" s="53" t="str">
        <f>IF($D382="","",_xlfn.IFNA(IF(VLOOKUP($D382,NATJECATELJI!$A:$H,3,FALSE)="","",VLOOKUP($D382,NATJECATELJI!$A:$H,3,FALSE)),""))</f>
        <v/>
      </c>
      <c r="G382" s="53" t="str">
        <f>IF($D382="","",_xludf.IFNA(IF(VLOOKUP($D382,NATJECATELJI!$A:$F,6,FALSE)="","",VLOOKUP($D382,NATJECATELJI!$A:$F,6,FALSE)),""))</f>
        <v/>
      </c>
      <c r="H382" s="53"/>
      <c r="I382" s="54"/>
      <c r="J382" s="54"/>
      <c r="K382" s="62"/>
      <c r="L382" s="70"/>
    </row>
    <row r="383" spans="1:12" ht="14.25" customHeight="1">
      <c r="A383" s="60"/>
      <c r="B383" s="60"/>
      <c r="C383" s="61"/>
      <c r="D383" s="61"/>
      <c r="E383" s="53" t="str">
        <f>IF($D383="","",_xludf.IFNA(IF(VLOOKUP($D383,NATJECATELJI!$A:$H,2,FALSE)="","",VLOOKUP($D383,NATJECATELJI!$A:$H,2,FALSE)),""))</f>
        <v/>
      </c>
      <c r="F383" s="53" t="str">
        <f>IF($D383="","",_xlfn.IFNA(IF(VLOOKUP($D383,NATJECATELJI!$A:$H,3,FALSE)="","",VLOOKUP($D383,NATJECATELJI!$A:$H,3,FALSE)),""))</f>
        <v/>
      </c>
      <c r="G383" s="53" t="str">
        <f>IF($D383="","",_xludf.IFNA(IF(VLOOKUP($D383,NATJECATELJI!$A:$F,6,FALSE)="","",VLOOKUP($D383,NATJECATELJI!$A:$F,6,FALSE)),""))</f>
        <v/>
      </c>
      <c r="H383" s="53"/>
      <c r="I383" s="54"/>
      <c r="J383" s="54"/>
      <c r="K383" s="62"/>
      <c r="L383" s="70"/>
    </row>
    <row r="384" spans="1:12" ht="14.25" customHeight="1">
      <c r="A384" s="60"/>
      <c r="B384" s="60"/>
      <c r="C384" s="61"/>
      <c r="D384" s="61"/>
      <c r="E384" s="53" t="str">
        <f>IF($D384="","",_xludf.IFNA(IF(VLOOKUP($D384,NATJECATELJI!$A:$H,2,FALSE)="","",VLOOKUP($D384,NATJECATELJI!$A:$H,2,FALSE)),""))</f>
        <v/>
      </c>
      <c r="F384" s="53" t="str">
        <f>IF($D384="","",_xlfn.IFNA(IF(VLOOKUP($D384,NATJECATELJI!$A:$H,3,FALSE)="","",VLOOKUP($D384,NATJECATELJI!$A:$H,3,FALSE)),""))</f>
        <v/>
      </c>
      <c r="G384" s="53" t="str">
        <f>IF($D384="","",_xludf.IFNA(IF(VLOOKUP($D384,NATJECATELJI!$A:$F,6,FALSE)="","",VLOOKUP($D384,NATJECATELJI!$A:$F,6,FALSE)),""))</f>
        <v/>
      </c>
      <c r="H384" s="53"/>
      <c r="I384" s="54"/>
      <c r="J384" s="54"/>
      <c r="K384" s="62"/>
      <c r="L384" s="70"/>
    </row>
    <row r="385" spans="1:12" ht="14.25" customHeight="1">
      <c r="A385" s="60"/>
      <c r="B385" s="60"/>
      <c r="C385" s="61"/>
      <c r="D385" s="61"/>
      <c r="E385" s="53" t="str">
        <f>IF($D385="","",_xludf.IFNA(IF(VLOOKUP($D385,NATJECATELJI!$A:$H,2,FALSE)="","",VLOOKUP($D385,NATJECATELJI!$A:$H,2,FALSE)),""))</f>
        <v/>
      </c>
      <c r="F385" s="53" t="str">
        <f>IF($D385="","",_xlfn.IFNA(IF(VLOOKUP($D385,NATJECATELJI!$A:$H,3,FALSE)="","",VLOOKUP($D385,NATJECATELJI!$A:$H,3,FALSE)),""))</f>
        <v/>
      </c>
      <c r="G385" s="53" t="str">
        <f>IF($D385="","",_xludf.IFNA(IF(VLOOKUP($D385,NATJECATELJI!$A:$F,6,FALSE)="","",VLOOKUP($D385,NATJECATELJI!$A:$F,6,FALSE)),""))</f>
        <v/>
      </c>
      <c r="H385" s="53"/>
      <c r="I385" s="54"/>
      <c r="J385" s="54"/>
      <c r="K385" s="62"/>
      <c r="L385" s="70"/>
    </row>
    <row r="386" spans="1:12" ht="14.25" customHeight="1">
      <c r="A386" s="60"/>
      <c r="B386" s="60"/>
      <c r="C386" s="61"/>
      <c r="D386" s="61"/>
      <c r="E386" s="53" t="str">
        <f>IF($D386="","",_xludf.IFNA(IF(VLOOKUP($D386,NATJECATELJI!$A:$H,2,FALSE)="","",VLOOKUP($D386,NATJECATELJI!$A:$H,2,FALSE)),""))</f>
        <v/>
      </c>
      <c r="F386" s="53" t="str">
        <f>IF($D386="","",_xlfn.IFNA(IF(VLOOKUP($D386,NATJECATELJI!$A:$H,3,FALSE)="","",VLOOKUP($D386,NATJECATELJI!$A:$H,3,FALSE)),""))</f>
        <v/>
      </c>
      <c r="G386" s="53" t="str">
        <f>IF($D386="","",_xludf.IFNA(IF(VLOOKUP($D386,NATJECATELJI!$A:$F,6,FALSE)="","",VLOOKUP($D386,NATJECATELJI!$A:$F,6,FALSE)),""))</f>
        <v/>
      </c>
      <c r="H386" s="53"/>
      <c r="I386" s="54"/>
      <c r="J386" s="54"/>
      <c r="K386" s="62"/>
      <c r="L386" s="70"/>
    </row>
    <row r="387" spans="1:12" ht="14.25" customHeight="1">
      <c r="A387" s="60"/>
      <c r="B387" s="60"/>
      <c r="C387" s="61"/>
      <c r="D387" s="61"/>
      <c r="E387" s="53" t="str">
        <f>IF($D387="","",_xludf.IFNA(IF(VLOOKUP($D387,NATJECATELJI!$A:$H,2,FALSE)="","",VLOOKUP($D387,NATJECATELJI!$A:$H,2,FALSE)),""))</f>
        <v/>
      </c>
      <c r="F387" s="53" t="str">
        <f>IF($D387="","",_xlfn.IFNA(IF(VLOOKUP($D387,NATJECATELJI!$A:$H,3,FALSE)="","",VLOOKUP($D387,NATJECATELJI!$A:$H,3,FALSE)),""))</f>
        <v/>
      </c>
      <c r="G387" s="53" t="str">
        <f>IF($D387="","",_xludf.IFNA(IF(VLOOKUP($D387,NATJECATELJI!$A:$F,6,FALSE)="","",VLOOKUP($D387,NATJECATELJI!$A:$F,6,FALSE)),""))</f>
        <v/>
      </c>
      <c r="H387" s="53"/>
      <c r="I387" s="54"/>
      <c r="J387" s="54"/>
      <c r="K387" s="62"/>
      <c r="L387" s="70"/>
    </row>
    <row r="388" spans="1:12" ht="14.25" customHeight="1">
      <c r="A388" s="60"/>
      <c r="B388" s="60"/>
      <c r="C388" s="61"/>
      <c r="D388" s="61"/>
      <c r="E388" s="53" t="str">
        <f>IF($D388="","",_xludf.IFNA(IF(VLOOKUP($D388,NATJECATELJI!$A:$H,2,FALSE)="","",VLOOKUP($D388,NATJECATELJI!$A:$H,2,FALSE)),""))</f>
        <v/>
      </c>
      <c r="F388" s="53" t="str">
        <f>IF($D388="","",_xlfn.IFNA(IF(VLOOKUP($D388,NATJECATELJI!$A:$H,3,FALSE)="","",VLOOKUP($D388,NATJECATELJI!$A:$H,3,FALSE)),""))</f>
        <v/>
      </c>
      <c r="G388" s="53" t="str">
        <f>IF($D388="","",_xludf.IFNA(IF(VLOOKUP($D388,NATJECATELJI!$A:$F,6,FALSE)="","",VLOOKUP($D388,NATJECATELJI!$A:$F,6,FALSE)),""))</f>
        <v/>
      </c>
      <c r="H388" s="53"/>
      <c r="I388" s="54"/>
      <c r="J388" s="54"/>
      <c r="K388" s="62"/>
      <c r="L388" s="70"/>
    </row>
    <row r="389" spans="1:12" ht="14.25" customHeight="1">
      <c r="A389" s="60"/>
      <c r="B389" s="60"/>
      <c r="C389" s="61"/>
      <c r="D389" s="61"/>
      <c r="E389" s="53" t="str">
        <f>IF($D389="","",_xludf.IFNA(IF(VLOOKUP($D389,NATJECATELJI!$A:$H,2,FALSE)="","",VLOOKUP($D389,NATJECATELJI!$A:$H,2,FALSE)),""))</f>
        <v/>
      </c>
      <c r="F389" s="53" t="str">
        <f>IF($D389="","",_xlfn.IFNA(IF(VLOOKUP($D389,NATJECATELJI!$A:$H,3,FALSE)="","",VLOOKUP($D389,NATJECATELJI!$A:$H,3,FALSE)),""))</f>
        <v/>
      </c>
      <c r="G389" s="53" t="str">
        <f>IF($D389="","",_xludf.IFNA(IF(VLOOKUP($D389,NATJECATELJI!$A:$F,6,FALSE)="","",VLOOKUP($D389,NATJECATELJI!$A:$F,6,FALSE)),""))</f>
        <v/>
      </c>
      <c r="H389" s="53"/>
      <c r="I389" s="54"/>
      <c r="J389" s="54"/>
      <c r="K389" s="62"/>
      <c r="L389" s="70"/>
    </row>
    <row r="390" spans="1:12" ht="14.25" customHeight="1">
      <c r="A390" s="60"/>
      <c r="B390" s="60"/>
      <c r="C390" s="61"/>
      <c r="D390" s="61"/>
      <c r="E390" s="53" t="str">
        <f>IF($D390="","",_xludf.IFNA(IF(VLOOKUP($D390,NATJECATELJI!$A:$H,2,FALSE)="","",VLOOKUP($D390,NATJECATELJI!$A:$H,2,FALSE)),""))</f>
        <v/>
      </c>
      <c r="F390" s="53" t="str">
        <f>IF($D390="","",_xlfn.IFNA(IF(VLOOKUP($D390,NATJECATELJI!$A:$H,3,FALSE)="","",VLOOKUP($D390,NATJECATELJI!$A:$H,3,FALSE)),""))</f>
        <v/>
      </c>
      <c r="G390" s="53" t="str">
        <f>IF($D390="","",_xludf.IFNA(IF(VLOOKUP($D390,NATJECATELJI!$A:$F,6,FALSE)="","",VLOOKUP($D390,NATJECATELJI!$A:$F,6,FALSE)),""))</f>
        <v/>
      </c>
      <c r="H390" s="53"/>
      <c r="I390" s="54"/>
      <c r="J390" s="54"/>
      <c r="K390" s="62"/>
      <c r="L390" s="70"/>
    </row>
    <row r="391" spans="1:12" ht="14.25" customHeight="1">
      <c r="A391" s="60"/>
      <c r="B391" s="60"/>
      <c r="C391" s="61"/>
      <c r="D391" s="61"/>
      <c r="E391" s="53" t="str">
        <f>IF($D391="","",_xludf.IFNA(IF(VLOOKUP($D391,NATJECATELJI!$A:$H,2,FALSE)="","",VLOOKUP($D391,NATJECATELJI!$A:$H,2,FALSE)),""))</f>
        <v/>
      </c>
      <c r="F391" s="53" t="str">
        <f>IF($D391="","",_xlfn.IFNA(IF(VLOOKUP($D391,NATJECATELJI!$A:$H,3,FALSE)="","",VLOOKUP($D391,NATJECATELJI!$A:$H,3,FALSE)),""))</f>
        <v/>
      </c>
      <c r="G391" s="53" t="str">
        <f>IF($D391="","",_xludf.IFNA(IF(VLOOKUP($D391,NATJECATELJI!$A:$F,6,FALSE)="","",VLOOKUP($D391,NATJECATELJI!$A:$F,6,FALSE)),""))</f>
        <v/>
      </c>
      <c r="H391" s="53"/>
      <c r="I391" s="54"/>
      <c r="J391" s="54"/>
      <c r="K391" s="62"/>
      <c r="L391" s="70"/>
    </row>
    <row r="392" spans="1:12" ht="14.25" customHeight="1">
      <c r="A392" s="60"/>
      <c r="B392" s="60"/>
      <c r="C392" s="61"/>
      <c r="D392" s="61"/>
      <c r="E392" s="53" t="str">
        <f>IF($D392="","",_xludf.IFNA(IF(VLOOKUP($D392,NATJECATELJI!$A:$H,2,FALSE)="","",VLOOKUP($D392,NATJECATELJI!$A:$H,2,FALSE)),""))</f>
        <v/>
      </c>
      <c r="F392" s="53" t="str">
        <f>IF($D392="","",_xlfn.IFNA(IF(VLOOKUP($D392,NATJECATELJI!$A:$H,3,FALSE)="","",VLOOKUP($D392,NATJECATELJI!$A:$H,3,FALSE)),""))</f>
        <v/>
      </c>
      <c r="G392" s="53" t="str">
        <f>IF($D392="","",_xludf.IFNA(IF(VLOOKUP($D392,NATJECATELJI!$A:$F,6,FALSE)="","",VLOOKUP($D392,NATJECATELJI!$A:$F,6,FALSE)),""))</f>
        <v/>
      </c>
      <c r="H392" s="53"/>
      <c r="I392" s="54"/>
      <c r="J392" s="54"/>
      <c r="K392" s="62"/>
      <c r="L392" s="70"/>
    </row>
    <row r="393" spans="1:12" ht="14.25" customHeight="1">
      <c r="A393" s="60"/>
      <c r="B393" s="60"/>
      <c r="C393" s="61"/>
      <c r="D393" s="61"/>
      <c r="E393" s="53" t="str">
        <f>IF($D393="","",_xludf.IFNA(IF(VLOOKUP($D393,NATJECATELJI!$A:$H,2,FALSE)="","",VLOOKUP($D393,NATJECATELJI!$A:$H,2,FALSE)),""))</f>
        <v/>
      </c>
      <c r="F393" s="53" t="str">
        <f>IF($D393="","",_xlfn.IFNA(IF(VLOOKUP($D393,NATJECATELJI!$A:$H,3,FALSE)="","",VLOOKUP($D393,NATJECATELJI!$A:$H,3,FALSE)),""))</f>
        <v/>
      </c>
      <c r="G393" s="53" t="str">
        <f>IF($D393="","",_xludf.IFNA(IF(VLOOKUP($D393,NATJECATELJI!$A:$F,6,FALSE)="","",VLOOKUP($D393,NATJECATELJI!$A:$F,6,FALSE)),""))</f>
        <v/>
      </c>
      <c r="H393" s="53"/>
      <c r="I393" s="54"/>
      <c r="J393" s="54"/>
      <c r="K393" s="62"/>
      <c r="L393" s="70"/>
    </row>
    <row r="394" spans="1:12" ht="14.25" customHeight="1">
      <c r="A394" s="60"/>
      <c r="B394" s="60"/>
      <c r="C394" s="61"/>
      <c r="D394" s="61"/>
      <c r="E394" s="53" t="str">
        <f>IF($D394="","",_xludf.IFNA(IF(VLOOKUP($D394,NATJECATELJI!$A:$H,2,FALSE)="","",VLOOKUP($D394,NATJECATELJI!$A:$H,2,FALSE)),""))</f>
        <v/>
      </c>
      <c r="F394" s="53" t="str">
        <f>IF($D394="","",_xlfn.IFNA(IF(VLOOKUP($D394,NATJECATELJI!$A:$H,3,FALSE)="","",VLOOKUP($D394,NATJECATELJI!$A:$H,3,FALSE)),""))</f>
        <v/>
      </c>
      <c r="G394" s="53" t="str">
        <f>IF($D394="","",_xludf.IFNA(IF(VLOOKUP($D394,NATJECATELJI!$A:$F,6,FALSE)="","",VLOOKUP($D394,NATJECATELJI!$A:$F,6,FALSE)),""))</f>
        <v/>
      </c>
      <c r="H394" s="53"/>
      <c r="I394" s="54"/>
      <c r="J394" s="54"/>
      <c r="K394" s="62"/>
      <c r="L394" s="70"/>
    </row>
    <row r="395" spans="1:12" ht="14.25" customHeight="1">
      <c r="A395" s="60"/>
      <c r="B395" s="60"/>
      <c r="C395" s="61"/>
      <c r="D395" s="61"/>
      <c r="E395" s="53" t="str">
        <f>IF($D395="","",_xludf.IFNA(IF(VLOOKUP($D395,NATJECATELJI!$A:$H,2,FALSE)="","",VLOOKUP($D395,NATJECATELJI!$A:$H,2,FALSE)),""))</f>
        <v/>
      </c>
      <c r="F395" s="53" t="str">
        <f>IF($D395="","",_xlfn.IFNA(IF(VLOOKUP($D395,NATJECATELJI!$A:$H,3,FALSE)="","",VLOOKUP($D395,NATJECATELJI!$A:$H,3,FALSE)),""))</f>
        <v/>
      </c>
      <c r="G395" s="53" t="str">
        <f>IF($D395="","",_xludf.IFNA(IF(VLOOKUP($D395,NATJECATELJI!$A:$F,6,FALSE)="","",VLOOKUP($D395,NATJECATELJI!$A:$F,6,FALSE)),""))</f>
        <v/>
      </c>
      <c r="H395" s="53"/>
      <c r="I395" s="54"/>
      <c r="J395" s="54"/>
      <c r="K395" s="62"/>
      <c r="L395" s="70"/>
    </row>
    <row r="396" spans="1:12" ht="14.25" customHeight="1">
      <c r="A396" s="60"/>
      <c r="B396" s="60"/>
      <c r="C396" s="61"/>
      <c r="D396" s="61"/>
      <c r="E396" s="53" t="str">
        <f>IF($D396="","",_xludf.IFNA(IF(VLOOKUP($D396,NATJECATELJI!$A:$H,2,FALSE)="","",VLOOKUP($D396,NATJECATELJI!$A:$H,2,FALSE)),""))</f>
        <v/>
      </c>
      <c r="F396" s="53" t="str">
        <f>IF($D396="","",_xlfn.IFNA(IF(VLOOKUP($D396,NATJECATELJI!$A:$H,3,FALSE)="","",VLOOKUP($D396,NATJECATELJI!$A:$H,3,FALSE)),""))</f>
        <v/>
      </c>
      <c r="G396" s="53" t="str">
        <f>IF($D396="","",_xludf.IFNA(IF(VLOOKUP($D396,NATJECATELJI!$A:$F,6,FALSE)="","",VLOOKUP($D396,NATJECATELJI!$A:$F,6,FALSE)),""))</f>
        <v/>
      </c>
      <c r="H396" s="53"/>
      <c r="I396" s="54"/>
      <c r="J396" s="54"/>
      <c r="K396" s="62"/>
      <c r="L396" s="70"/>
    </row>
    <row r="397" spans="1:12" ht="14.25" customHeight="1">
      <c r="A397" s="60"/>
      <c r="B397" s="60"/>
      <c r="C397" s="61"/>
      <c r="D397" s="61"/>
      <c r="E397" s="53" t="str">
        <f>IF($D397="","",_xludf.IFNA(IF(VLOOKUP($D397,NATJECATELJI!$A:$H,2,FALSE)="","",VLOOKUP($D397,NATJECATELJI!$A:$H,2,FALSE)),""))</f>
        <v/>
      </c>
      <c r="F397" s="53" t="str">
        <f>IF($D397="","",_xlfn.IFNA(IF(VLOOKUP($D397,NATJECATELJI!$A:$H,3,FALSE)="","",VLOOKUP($D397,NATJECATELJI!$A:$H,3,FALSE)),""))</f>
        <v/>
      </c>
      <c r="G397" s="53" t="str">
        <f>IF($D397="","",_xludf.IFNA(IF(VLOOKUP($D397,NATJECATELJI!$A:$F,6,FALSE)="","",VLOOKUP($D397,NATJECATELJI!$A:$F,6,FALSE)),""))</f>
        <v/>
      </c>
      <c r="H397" s="53"/>
      <c r="I397" s="54"/>
      <c r="J397" s="54"/>
      <c r="K397" s="62"/>
      <c r="L397" s="70"/>
    </row>
    <row r="398" spans="1:12" ht="14.25" customHeight="1">
      <c r="A398" s="60"/>
      <c r="B398" s="60"/>
      <c r="C398" s="61"/>
      <c r="D398" s="61"/>
      <c r="E398" s="53" t="str">
        <f>IF($D398="","",_xludf.IFNA(IF(VLOOKUP($D398,NATJECATELJI!$A:$H,2,FALSE)="","",VLOOKUP($D398,NATJECATELJI!$A:$H,2,FALSE)),""))</f>
        <v/>
      </c>
      <c r="F398" s="53" t="str">
        <f>IF($D398="","",_xlfn.IFNA(IF(VLOOKUP($D398,NATJECATELJI!$A:$H,3,FALSE)="","",VLOOKUP($D398,NATJECATELJI!$A:$H,3,FALSE)),""))</f>
        <v/>
      </c>
      <c r="G398" s="53" t="str">
        <f>IF($D398="","",_xludf.IFNA(IF(VLOOKUP($D398,NATJECATELJI!$A:$F,6,FALSE)="","",VLOOKUP($D398,NATJECATELJI!$A:$F,6,FALSE)),""))</f>
        <v/>
      </c>
      <c r="H398" s="53"/>
      <c r="I398" s="54"/>
      <c r="J398" s="54"/>
      <c r="K398" s="62"/>
      <c r="L398" s="70"/>
    </row>
    <row r="399" spans="1:12" ht="14.25" customHeight="1">
      <c r="A399" s="60"/>
      <c r="B399" s="60"/>
      <c r="C399" s="61"/>
      <c r="D399" s="61"/>
      <c r="E399" s="53" t="str">
        <f>IF($D399="","",_xludf.IFNA(IF(VLOOKUP($D399,NATJECATELJI!$A:$H,2,FALSE)="","",VLOOKUP($D399,NATJECATELJI!$A:$H,2,FALSE)),""))</f>
        <v/>
      </c>
      <c r="F399" s="53" t="str">
        <f>IF($D399="","",_xlfn.IFNA(IF(VLOOKUP($D399,NATJECATELJI!$A:$H,3,FALSE)="","",VLOOKUP($D399,NATJECATELJI!$A:$H,3,FALSE)),""))</f>
        <v/>
      </c>
      <c r="G399" s="53" t="str">
        <f>IF($D399="","",_xludf.IFNA(IF(VLOOKUP($D399,NATJECATELJI!$A:$F,6,FALSE)="","",VLOOKUP($D399,NATJECATELJI!$A:$F,6,FALSE)),""))</f>
        <v/>
      </c>
      <c r="H399" s="53"/>
      <c r="I399" s="54"/>
      <c r="J399" s="54"/>
      <c r="K399" s="62"/>
      <c r="L399" s="70"/>
    </row>
    <row r="400" spans="1:12" ht="14.25" customHeight="1">
      <c r="A400" s="60"/>
      <c r="B400" s="60"/>
      <c r="C400" s="61"/>
      <c r="D400" s="61"/>
      <c r="E400" s="53" t="str">
        <f>IF($D400="","",_xludf.IFNA(IF(VLOOKUP($D400,NATJECATELJI!$A:$H,2,FALSE)="","",VLOOKUP($D400,NATJECATELJI!$A:$H,2,FALSE)),""))</f>
        <v/>
      </c>
      <c r="F400" s="53" t="str">
        <f>IF($D400="","",_xlfn.IFNA(IF(VLOOKUP($D400,NATJECATELJI!$A:$H,3,FALSE)="","",VLOOKUP($D400,NATJECATELJI!$A:$H,3,FALSE)),""))</f>
        <v/>
      </c>
      <c r="G400" s="53" t="str">
        <f>IF($D400="","",_xludf.IFNA(IF(VLOOKUP($D400,NATJECATELJI!$A:$F,6,FALSE)="","",VLOOKUP($D400,NATJECATELJI!$A:$F,6,FALSE)),""))</f>
        <v/>
      </c>
      <c r="H400" s="53"/>
      <c r="I400" s="54"/>
      <c r="J400" s="54"/>
      <c r="K400" s="62"/>
      <c r="L400" s="70"/>
    </row>
    <row r="401" spans="1:12" ht="14.25" customHeight="1">
      <c r="A401" s="60"/>
      <c r="B401" s="60"/>
      <c r="C401" s="61"/>
      <c r="D401" s="61"/>
      <c r="E401" s="53" t="str">
        <f>IF($D401="","",_xludf.IFNA(IF(VLOOKUP($D401,NATJECATELJI!$A:$H,2,FALSE)="","",VLOOKUP($D401,NATJECATELJI!$A:$H,2,FALSE)),""))</f>
        <v/>
      </c>
      <c r="F401" s="53" t="str">
        <f>IF($D401="","",_xlfn.IFNA(IF(VLOOKUP($D401,NATJECATELJI!$A:$H,3,FALSE)="","",VLOOKUP($D401,NATJECATELJI!$A:$H,3,FALSE)),""))</f>
        <v/>
      </c>
      <c r="G401" s="53" t="str">
        <f>IF($D401="","",_xludf.IFNA(IF(VLOOKUP($D401,NATJECATELJI!$A:$F,6,FALSE)="","",VLOOKUP($D401,NATJECATELJI!$A:$F,6,FALSE)),""))</f>
        <v/>
      </c>
      <c r="H401" s="53"/>
      <c r="I401" s="54"/>
      <c r="J401" s="54"/>
      <c r="K401" s="62"/>
      <c r="L401" s="70"/>
    </row>
    <row r="402" spans="1:12" ht="14.25" customHeight="1">
      <c r="A402" s="60"/>
      <c r="B402" s="60"/>
      <c r="C402" s="61"/>
      <c r="D402" s="61"/>
      <c r="E402" s="53" t="str">
        <f>IF($D402="","",_xludf.IFNA(IF(VLOOKUP($D402,NATJECATELJI!$A:$H,2,FALSE)="","",VLOOKUP($D402,NATJECATELJI!$A:$H,2,FALSE)),""))</f>
        <v/>
      </c>
      <c r="F402" s="53" t="str">
        <f>IF($D402="","",_xlfn.IFNA(IF(VLOOKUP($D402,NATJECATELJI!$A:$H,3,FALSE)="","",VLOOKUP($D402,NATJECATELJI!$A:$H,3,FALSE)),""))</f>
        <v/>
      </c>
      <c r="G402" s="53" t="str">
        <f>IF($D402="","",_xludf.IFNA(IF(VLOOKUP($D402,NATJECATELJI!$A:$F,6,FALSE)="","",VLOOKUP($D402,NATJECATELJI!$A:$F,6,FALSE)),""))</f>
        <v/>
      </c>
      <c r="H402" s="53"/>
      <c r="I402" s="54"/>
      <c r="J402" s="54"/>
      <c r="K402" s="62"/>
      <c r="L402" s="70"/>
    </row>
    <row r="403" spans="1:12" ht="14.25" customHeight="1">
      <c r="A403" s="60"/>
      <c r="B403" s="60"/>
      <c r="C403" s="61"/>
      <c r="D403" s="61"/>
      <c r="E403" s="53" t="str">
        <f>IF($D403="","",_xludf.IFNA(IF(VLOOKUP($D403,NATJECATELJI!$A:$H,2,FALSE)="","",VLOOKUP($D403,NATJECATELJI!$A:$H,2,FALSE)),""))</f>
        <v/>
      </c>
      <c r="F403" s="53" t="str">
        <f>IF($D403="","",_xlfn.IFNA(IF(VLOOKUP($D403,NATJECATELJI!$A:$H,3,FALSE)="","",VLOOKUP($D403,NATJECATELJI!$A:$H,3,FALSE)),""))</f>
        <v/>
      </c>
      <c r="G403" s="53" t="str">
        <f>IF($D403="","",_xludf.IFNA(IF(VLOOKUP($D403,NATJECATELJI!$A:$F,6,FALSE)="","",VLOOKUP($D403,NATJECATELJI!$A:$F,6,FALSE)),""))</f>
        <v/>
      </c>
      <c r="H403" s="53"/>
      <c r="I403" s="54"/>
      <c r="J403" s="54"/>
      <c r="K403" s="62"/>
      <c r="L403" s="70"/>
    </row>
    <row r="404" spans="1:12" ht="14.25" customHeight="1">
      <c r="A404" s="60"/>
      <c r="B404" s="60"/>
      <c r="C404" s="61"/>
      <c r="D404" s="61"/>
      <c r="E404" s="53" t="str">
        <f>IF($D404="","",_xludf.IFNA(IF(VLOOKUP($D404,NATJECATELJI!$A:$H,2,FALSE)="","",VLOOKUP($D404,NATJECATELJI!$A:$H,2,FALSE)),""))</f>
        <v/>
      </c>
      <c r="F404" s="53" t="str">
        <f>IF($D404="","",_xlfn.IFNA(IF(VLOOKUP($D404,NATJECATELJI!$A:$H,3,FALSE)="","",VLOOKUP($D404,NATJECATELJI!$A:$H,3,FALSE)),""))</f>
        <v/>
      </c>
      <c r="G404" s="53" t="str">
        <f>IF($D404="","",_xludf.IFNA(IF(VLOOKUP($D404,NATJECATELJI!$A:$F,6,FALSE)="","",VLOOKUP($D404,NATJECATELJI!$A:$F,6,FALSE)),""))</f>
        <v/>
      </c>
      <c r="H404" s="53"/>
      <c r="I404" s="54"/>
      <c r="J404" s="54"/>
      <c r="K404" s="62"/>
      <c r="L404" s="70"/>
    </row>
    <row r="405" spans="1:12" ht="14.25" customHeight="1">
      <c r="A405" s="60"/>
      <c r="B405" s="60"/>
      <c r="C405" s="61"/>
      <c r="D405" s="61"/>
      <c r="E405" s="53" t="str">
        <f>IF($D405="","",_xludf.IFNA(IF(VLOOKUP($D405,NATJECATELJI!$A:$H,2,FALSE)="","",VLOOKUP($D405,NATJECATELJI!$A:$H,2,FALSE)),""))</f>
        <v/>
      </c>
      <c r="F405" s="53" t="str">
        <f>IF($D405="","",_xlfn.IFNA(IF(VLOOKUP($D405,NATJECATELJI!$A:$H,3,FALSE)="","",VLOOKUP($D405,NATJECATELJI!$A:$H,3,FALSE)),""))</f>
        <v/>
      </c>
      <c r="G405" s="53" t="str">
        <f>IF($D405="","",_xludf.IFNA(IF(VLOOKUP($D405,NATJECATELJI!$A:$F,6,FALSE)="","",VLOOKUP($D405,NATJECATELJI!$A:$F,6,FALSE)),""))</f>
        <v/>
      </c>
      <c r="H405" s="53"/>
      <c r="I405" s="54"/>
      <c r="J405" s="54"/>
      <c r="K405" s="62"/>
      <c r="L405" s="70"/>
    </row>
    <row r="406" spans="1:12" ht="14.25" customHeight="1">
      <c r="A406" s="60"/>
      <c r="B406" s="60"/>
      <c r="C406" s="61"/>
      <c r="D406" s="61"/>
      <c r="E406" s="53" t="str">
        <f>IF($D406="","",_xludf.IFNA(IF(VLOOKUP($D406,NATJECATELJI!$A:$H,2,FALSE)="","",VLOOKUP($D406,NATJECATELJI!$A:$H,2,FALSE)),""))</f>
        <v/>
      </c>
      <c r="F406" s="53" t="str">
        <f>IF($D406="","",_xlfn.IFNA(IF(VLOOKUP($D406,NATJECATELJI!$A:$H,3,FALSE)="","",VLOOKUP($D406,NATJECATELJI!$A:$H,3,FALSE)),""))</f>
        <v/>
      </c>
      <c r="G406" s="53" t="str">
        <f>IF($D406="","",_xludf.IFNA(IF(VLOOKUP($D406,NATJECATELJI!$A:$F,6,FALSE)="","",VLOOKUP($D406,NATJECATELJI!$A:$F,6,FALSE)),""))</f>
        <v/>
      </c>
      <c r="H406" s="53"/>
      <c r="I406" s="54"/>
      <c r="J406" s="54"/>
      <c r="K406" s="62"/>
      <c r="L406" s="70"/>
    </row>
    <row r="407" spans="1:12" ht="14.25" customHeight="1">
      <c r="A407" s="60"/>
      <c r="B407" s="60"/>
      <c r="C407" s="61"/>
      <c r="D407" s="61"/>
      <c r="E407" s="53" t="str">
        <f>IF($D407="","",_xludf.IFNA(IF(VLOOKUP($D407,NATJECATELJI!$A:$H,2,FALSE)="","",VLOOKUP($D407,NATJECATELJI!$A:$H,2,FALSE)),""))</f>
        <v/>
      </c>
      <c r="F407" s="53" t="str">
        <f>IF($D407="","",_xlfn.IFNA(IF(VLOOKUP($D407,NATJECATELJI!$A:$H,3,FALSE)="","",VLOOKUP($D407,NATJECATELJI!$A:$H,3,FALSE)),""))</f>
        <v/>
      </c>
      <c r="G407" s="53" t="str">
        <f>IF($D407="","",_xludf.IFNA(IF(VLOOKUP($D407,NATJECATELJI!$A:$F,6,FALSE)="","",VLOOKUP($D407,NATJECATELJI!$A:$F,6,FALSE)),""))</f>
        <v/>
      </c>
      <c r="H407" s="53"/>
      <c r="I407" s="54"/>
      <c r="J407" s="54"/>
      <c r="K407" s="62"/>
      <c r="L407" s="70"/>
    </row>
    <row r="408" spans="1:12" ht="14.25" customHeight="1">
      <c r="A408" s="60"/>
      <c r="B408" s="60"/>
      <c r="C408" s="61"/>
      <c r="D408" s="61"/>
      <c r="E408" s="53" t="str">
        <f>IF($D408="","",_xludf.IFNA(IF(VLOOKUP($D408,NATJECATELJI!$A:$H,2,FALSE)="","",VLOOKUP($D408,NATJECATELJI!$A:$H,2,FALSE)),""))</f>
        <v/>
      </c>
      <c r="F408" s="53" t="str">
        <f>IF($D408="","",_xlfn.IFNA(IF(VLOOKUP($D408,NATJECATELJI!$A:$H,3,FALSE)="","",VLOOKUP($D408,NATJECATELJI!$A:$H,3,FALSE)),""))</f>
        <v/>
      </c>
      <c r="G408" s="53" t="str">
        <f>IF($D408="","",_xludf.IFNA(IF(VLOOKUP($D408,NATJECATELJI!$A:$F,6,FALSE)="","",VLOOKUP($D408,NATJECATELJI!$A:$F,6,FALSE)),""))</f>
        <v/>
      </c>
      <c r="H408" s="53"/>
      <c r="I408" s="54"/>
      <c r="J408" s="54"/>
      <c r="K408" s="62"/>
      <c r="L408" s="70"/>
    </row>
    <row r="409" spans="1:12" ht="14.25" customHeight="1">
      <c r="A409" s="60"/>
      <c r="B409" s="60"/>
      <c r="C409" s="61"/>
      <c r="D409" s="61"/>
      <c r="E409" s="53" t="str">
        <f>IF($D409="","",_xludf.IFNA(IF(VLOOKUP($D409,NATJECATELJI!$A:$H,2,FALSE)="","",VLOOKUP($D409,NATJECATELJI!$A:$H,2,FALSE)),""))</f>
        <v/>
      </c>
      <c r="F409" s="53" t="str">
        <f>IF($D409="","",_xlfn.IFNA(IF(VLOOKUP($D409,NATJECATELJI!$A:$H,3,FALSE)="","",VLOOKUP($D409,NATJECATELJI!$A:$H,3,FALSE)),""))</f>
        <v/>
      </c>
      <c r="G409" s="53" t="str">
        <f>IF($D409="","",_xludf.IFNA(IF(VLOOKUP($D409,NATJECATELJI!$A:$F,6,FALSE)="","",VLOOKUP($D409,NATJECATELJI!$A:$F,6,FALSE)),""))</f>
        <v/>
      </c>
      <c r="H409" s="53"/>
      <c r="I409" s="54"/>
      <c r="J409" s="54"/>
      <c r="K409" s="62"/>
      <c r="L409" s="70"/>
    </row>
    <row r="410" spans="1:12" ht="14.25" customHeight="1">
      <c r="A410" s="60"/>
      <c r="B410" s="60"/>
      <c r="C410" s="61"/>
      <c r="D410" s="61"/>
      <c r="E410" s="53" t="str">
        <f>IF($D410="","",_xludf.IFNA(IF(VLOOKUP($D410,NATJECATELJI!$A:$H,2,FALSE)="","",VLOOKUP($D410,NATJECATELJI!$A:$H,2,FALSE)),""))</f>
        <v/>
      </c>
      <c r="F410" s="53" t="str">
        <f>IF($D410="","",_xlfn.IFNA(IF(VLOOKUP($D410,NATJECATELJI!$A:$H,3,FALSE)="","",VLOOKUP($D410,NATJECATELJI!$A:$H,3,FALSE)),""))</f>
        <v/>
      </c>
      <c r="G410" s="53" t="str">
        <f>IF($D410="","",_xludf.IFNA(IF(VLOOKUP($D410,NATJECATELJI!$A:$F,6,FALSE)="","",VLOOKUP($D410,NATJECATELJI!$A:$F,6,FALSE)),""))</f>
        <v/>
      </c>
      <c r="H410" s="53"/>
      <c r="I410" s="54"/>
      <c r="J410" s="54"/>
      <c r="K410" s="62"/>
      <c r="L410" s="70"/>
    </row>
    <row r="411" spans="1:12" ht="14.25" customHeight="1">
      <c r="A411" s="60"/>
      <c r="B411" s="60"/>
      <c r="C411" s="61"/>
      <c r="D411" s="61"/>
      <c r="E411" s="53" t="str">
        <f>IF($D411="","",_xludf.IFNA(IF(VLOOKUP($D411,NATJECATELJI!$A:$H,2,FALSE)="","",VLOOKUP($D411,NATJECATELJI!$A:$H,2,FALSE)),""))</f>
        <v/>
      </c>
      <c r="F411" s="53" t="str">
        <f>IF($D411="","",_xlfn.IFNA(IF(VLOOKUP($D411,NATJECATELJI!$A:$H,3,FALSE)="","",VLOOKUP($D411,NATJECATELJI!$A:$H,3,FALSE)),""))</f>
        <v/>
      </c>
      <c r="G411" s="53" t="str">
        <f>IF($D411="","",_xludf.IFNA(IF(VLOOKUP($D411,NATJECATELJI!$A:$F,6,FALSE)="","",VLOOKUP($D411,NATJECATELJI!$A:$F,6,FALSE)),""))</f>
        <v/>
      </c>
      <c r="H411" s="53"/>
      <c r="I411" s="54"/>
      <c r="J411" s="54"/>
      <c r="K411" s="62"/>
      <c r="L411" s="70"/>
    </row>
    <row r="412" spans="1:12" ht="14.25" customHeight="1">
      <c r="A412" s="60"/>
      <c r="B412" s="60"/>
      <c r="C412" s="61"/>
      <c r="D412" s="61"/>
      <c r="E412" s="53" t="str">
        <f>IF($D412="","",_xludf.IFNA(IF(VLOOKUP($D412,NATJECATELJI!$A:$H,2,FALSE)="","",VLOOKUP($D412,NATJECATELJI!$A:$H,2,FALSE)),""))</f>
        <v/>
      </c>
      <c r="F412" s="53" t="str">
        <f>IF($D412="","",_xlfn.IFNA(IF(VLOOKUP($D412,NATJECATELJI!$A:$H,3,FALSE)="","",VLOOKUP($D412,NATJECATELJI!$A:$H,3,FALSE)),""))</f>
        <v/>
      </c>
      <c r="G412" s="53" t="str">
        <f>IF($D412="","",_xludf.IFNA(IF(VLOOKUP($D412,NATJECATELJI!$A:$F,6,FALSE)="","",VLOOKUP($D412,NATJECATELJI!$A:$F,6,FALSE)),""))</f>
        <v/>
      </c>
      <c r="H412" s="53"/>
      <c r="I412" s="54"/>
      <c r="J412" s="54"/>
      <c r="K412" s="62"/>
      <c r="L412" s="70"/>
    </row>
    <row r="413" spans="1:12" ht="14.25" customHeight="1">
      <c r="A413" s="60"/>
      <c r="B413" s="60"/>
      <c r="C413" s="61"/>
      <c r="D413" s="61"/>
      <c r="E413" s="53" t="str">
        <f>IF($D413="","",_xludf.IFNA(IF(VLOOKUP($D413,NATJECATELJI!$A:$H,2,FALSE)="","",VLOOKUP($D413,NATJECATELJI!$A:$H,2,FALSE)),""))</f>
        <v/>
      </c>
      <c r="F413" s="53" t="str">
        <f>IF($D413="","",_xlfn.IFNA(IF(VLOOKUP($D413,NATJECATELJI!$A:$H,3,FALSE)="","",VLOOKUP($D413,NATJECATELJI!$A:$H,3,FALSE)),""))</f>
        <v/>
      </c>
      <c r="G413" s="53" t="str">
        <f>IF($D413="","",_xludf.IFNA(IF(VLOOKUP($D413,NATJECATELJI!$A:$F,6,FALSE)="","",VLOOKUP($D413,NATJECATELJI!$A:$F,6,FALSE)),""))</f>
        <v/>
      </c>
      <c r="H413" s="53"/>
      <c r="I413" s="54"/>
      <c r="J413" s="54"/>
      <c r="K413" s="62"/>
      <c r="L413" s="70"/>
    </row>
    <row r="414" spans="1:12" ht="14.25" customHeight="1">
      <c r="A414" s="60"/>
      <c r="B414" s="60"/>
      <c r="C414" s="61"/>
      <c r="D414" s="61"/>
      <c r="E414" s="53" t="str">
        <f>IF($D414="","",_xludf.IFNA(IF(VLOOKUP($D414,NATJECATELJI!$A:$H,2,FALSE)="","",VLOOKUP($D414,NATJECATELJI!$A:$H,2,FALSE)),""))</f>
        <v/>
      </c>
      <c r="F414" s="53" t="str">
        <f>IF($D414="","",_xlfn.IFNA(IF(VLOOKUP($D414,NATJECATELJI!$A:$H,3,FALSE)="","",VLOOKUP($D414,NATJECATELJI!$A:$H,3,FALSE)),""))</f>
        <v/>
      </c>
      <c r="G414" s="53" t="str">
        <f>IF($D414="","",_xludf.IFNA(IF(VLOOKUP($D414,NATJECATELJI!$A:$F,6,FALSE)="","",VLOOKUP($D414,NATJECATELJI!$A:$F,6,FALSE)),""))</f>
        <v/>
      </c>
      <c r="H414" s="53"/>
      <c r="I414" s="54"/>
      <c r="J414" s="54"/>
      <c r="K414" s="62"/>
      <c r="L414" s="70"/>
    </row>
    <row r="415" spans="1:12" ht="14.25" customHeight="1">
      <c r="A415" s="60"/>
      <c r="B415" s="60"/>
      <c r="C415" s="61"/>
      <c r="D415" s="61"/>
      <c r="E415" s="53" t="str">
        <f>IF($D415="","",_xludf.IFNA(IF(VLOOKUP($D415,NATJECATELJI!$A:$H,2,FALSE)="","",VLOOKUP($D415,NATJECATELJI!$A:$H,2,FALSE)),""))</f>
        <v/>
      </c>
      <c r="F415" s="53" t="str">
        <f>IF($D415="","",_xlfn.IFNA(IF(VLOOKUP($D415,NATJECATELJI!$A:$H,3,FALSE)="","",VLOOKUP($D415,NATJECATELJI!$A:$H,3,FALSE)),""))</f>
        <v/>
      </c>
      <c r="G415" s="53" t="str">
        <f>IF($D415="","",_xludf.IFNA(IF(VLOOKUP($D415,NATJECATELJI!$A:$F,6,FALSE)="","",VLOOKUP($D415,NATJECATELJI!$A:$F,6,FALSE)),""))</f>
        <v/>
      </c>
      <c r="H415" s="53"/>
      <c r="I415" s="54"/>
      <c r="J415" s="54"/>
      <c r="K415" s="62"/>
      <c r="L415" s="70"/>
    </row>
    <row r="416" spans="1:12" ht="14.25" customHeight="1">
      <c r="A416" s="60"/>
      <c r="B416" s="60"/>
      <c r="C416" s="61"/>
      <c r="D416" s="61"/>
      <c r="E416" s="53" t="str">
        <f>IF($D416="","",_xludf.IFNA(IF(VLOOKUP($D416,NATJECATELJI!$A:$H,2,FALSE)="","",VLOOKUP($D416,NATJECATELJI!$A:$H,2,FALSE)),""))</f>
        <v/>
      </c>
      <c r="F416" s="53" t="str">
        <f>IF($D416="","",_xlfn.IFNA(IF(VLOOKUP($D416,NATJECATELJI!$A:$H,3,FALSE)="","",VLOOKUP($D416,NATJECATELJI!$A:$H,3,FALSE)),""))</f>
        <v/>
      </c>
      <c r="G416" s="53" t="str">
        <f>IF($D416="","",_xludf.IFNA(IF(VLOOKUP($D416,NATJECATELJI!$A:$F,6,FALSE)="","",VLOOKUP($D416,NATJECATELJI!$A:$F,6,FALSE)),""))</f>
        <v/>
      </c>
      <c r="H416" s="53"/>
      <c r="I416" s="54"/>
      <c r="J416" s="54"/>
      <c r="K416" s="62"/>
      <c r="L416" s="70"/>
    </row>
    <row r="417" spans="1:12" ht="14.25" customHeight="1">
      <c r="A417" s="60"/>
      <c r="B417" s="60"/>
      <c r="C417" s="61"/>
      <c r="D417" s="61"/>
      <c r="E417" s="53" t="str">
        <f>IF($D417="","",_xludf.IFNA(IF(VLOOKUP($D417,NATJECATELJI!$A:$H,2,FALSE)="","",VLOOKUP($D417,NATJECATELJI!$A:$H,2,FALSE)),""))</f>
        <v/>
      </c>
      <c r="F417" s="53" t="str">
        <f>IF($D417="","",_xlfn.IFNA(IF(VLOOKUP($D417,NATJECATELJI!$A:$H,3,FALSE)="","",VLOOKUP($D417,NATJECATELJI!$A:$H,3,FALSE)),""))</f>
        <v/>
      </c>
      <c r="G417" s="53" t="str">
        <f>IF($D417="","",_xludf.IFNA(IF(VLOOKUP($D417,NATJECATELJI!$A:$F,6,FALSE)="","",VLOOKUP($D417,NATJECATELJI!$A:$F,6,FALSE)),""))</f>
        <v/>
      </c>
      <c r="H417" s="53"/>
      <c r="I417" s="54"/>
      <c r="J417" s="54"/>
      <c r="K417" s="62"/>
      <c r="L417" s="70"/>
    </row>
    <row r="418" spans="1:12" ht="14.25" customHeight="1">
      <c r="A418" s="60"/>
      <c r="B418" s="60"/>
      <c r="C418" s="61"/>
      <c r="D418" s="61"/>
      <c r="E418" s="53" t="str">
        <f>IF($D418="","",_xludf.IFNA(IF(VLOOKUP($D418,NATJECATELJI!$A:$H,2,FALSE)="","",VLOOKUP($D418,NATJECATELJI!$A:$H,2,FALSE)),""))</f>
        <v/>
      </c>
      <c r="F418" s="53" t="str">
        <f>IF($D418="","",_xlfn.IFNA(IF(VLOOKUP($D418,NATJECATELJI!$A:$H,3,FALSE)="","",VLOOKUP($D418,NATJECATELJI!$A:$H,3,FALSE)),""))</f>
        <v/>
      </c>
      <c r="G418" s="53" t="str">
        <f>IF($D418="","",_xludf.IFNA(IF(VLOOKUP($D418,NATJECATELJI!$A:$F,6,FALSE)="","",VLOOKUP($D418,NATJECATELJI!$A:$F,6,FALSE)),""))</f>
        <v/>
      </c>
      <c r="H418" s="53"/>
      <c r="I418" s="54"/>
      <c r="J418" s="54"/>
      <c r="K418" s="62"/>
      <c r="L418" s="70"/>
    </row>
    <row r="419" spans="1:12" ht="14.25" customHeight="1">
      <c r="A419" s="60"/>
      <c r="B419" s="60"/>
      <c r="C419" s="61"/>
      <c r="D419" s="61"/>
      <c r="E419" s="53" t="str">
        <f>IF($D419="","",_xludf.IFNA(IF(VLOOKUP($D419,NATJECATELJI!$A:$H,2,FALSE)="","",VLOOKUP($D419,NATJECATELJI!$A:$H,2,FALSE)),""))</f>
        <v/>
      </c>
      <c r="F419" s="53" t="str">
        <f>IF($D419="","",_xlfn.IFNA(IF(VLOOKUP($D419,NATJECATELJI!$A:$H,3,FALSE)="","",VLOOKUP($D419,NATJECATELJI!$A:$H,3,FALSE)),""))</f>
        <v/>
      </c>
      <c r="G419" s="53" t="str">
        <f>IF($D419="","",_xludf.IFNA(IF(VLOOKUP($D419,NATJECATELJI!$A:$F,6,FALSE)="","",VLOOKUP($D419,NATJECATELJI!$A:$F,6,FALSE)),""))</f>
        <v/>
      </c>
      <c r="H419" s="53"/>
      <c r="I419" s="54"/>
      <c r="J419" s="54"/>
      <c r="K419" s="62"/>
      <c r="L419" s="70"/>
    </row>
    <row r="420" spans="1:12" ht="14.25" customHeight="1">
      <c r="A420" s="60"/>
      <c r="B420" s="60"/>
      <c r="C420" s="61"/>
      <c r="D420" s="61"/>
      <c r="E420" s="53" t="str">
        <f>IF($D420="","",_xludf.IFNA(IF(VLOOKUP($D420,NATJECATELJI!$A:$H,2,FALSE)="","",VLOOKUP($D420,NATJECATELJI!$A:$H,2,FALSE)),""))</f>
        <v/>
      </c>
      <c r="F420" s="53" t="str">
        <f>IF($D420="","",_xlfn.IFNA(IF(VLOOKUP($D420,NATJECATELJI!$A:$H,3,FALSE)="","",VLOOKUP($D420,NATJECATELJI!$A:$H,3,FALSE)),""))</f>
        <v/>
      </c>
      <c r="G420" s="53" t="str">
        <f>IF($D420="","",_xludf.IFNA(IF(VLOOKUP($D420,NATJECATELJI!$A:$F,6,FALSE)="","",VLOOKUP($D420,NATJECATELJI!$A:$F,6,FALSE)),""))</f>
        <v/>
      </c>
      <c r="H420" s="53"/>
      <c r="I420" s="54"/>
      <c r="J420" s="54"/>
      <c r="K420" s="62"/>
      <c r="L420" s="70"/>
    </row>
    <row r="421" spans="1:12" ht="14.25" customHeight="1">
      <c r="A421" s="60"/>
      <c r="B421" s="60"/>
      <c r="C421" s="61"/>
      <c r="D421" s="61"/>
      <c r="E421" s="53" t="str">
        <f>IF($D421="","",_xludf.IFNA(IF(VLOOKUP($D421,NATJECATELJI!$A:$H,2,FALSE)="","",VLOOKUP($D421,NATJECATELJI!$A:$H,2,FALSE)),""))</f>
        <v/>
      </c>
      <c r="F421" s="53" t="str">
        <f>IF($D421="","",_xlfn.IFNA(IF(VLOOKUP($D421,NATJECATELJI!$A:$H,3,FALSE)="","",VLOOKUP($D421,NATJECATELJI!$A:$H,3,FALSE)),""))</f>
        <v/>
      </c>
      <c r="G421" s="53" t="str">
        <f>IF($D421="","",_xludf.IFNA(IF(VLOOKUP($D421,NATJECATELJI!$A:$F,6,FALSE)="","",VLOOKUP($D421,NATJECATELJI!$A:$F,6,FALSE)),""))</f>
        <v/>
      </c>
      <c r="H421" s="53"/>
      <c r="I421" s="54"/>
      <c r="J421" s="54"/>
      <c r="K421" s="62"/>
      <c r="L421" s="70"/>
    </row>
    <row r="422" spans="1:12" ht="14.25" customHeight="1">
      <c r="A422" s="60"/>
      <c r="B422" s="60"/>
      <c r="C422" s="61"/>
      <c r="D422" s="61"/>
      <c r="E422" s="53" t="str">
        <f>IF($D422="","",_xludf.IFNA(IF(VLOOKUP($D422,NATJECATELJI!$A:$H,2,FALSE)="","",VLOOKUP($D422,NATJECATELJI!$A:$H,2,FALSE)),""))</f>
        <v/>
      </c>
      <c r="F422" s="53" t="str">
        <f>IF($D422="","",_xlfn.IFNA(IF(VLOOKUP($D422,NATJECATELJI!$A:$H,3,FALSE)="","",VLOOKUP($D422,NATJECATELJI!$A:$H,3,FALSE)),""))</f>
        <v/>
      </c>
      <c r="G422" s="53" t="str">
        <f>IF($D422="","",_xludf.IFNA(IF(VLOOKUP($D422,NATJECATELJI!$A:$F,6,FALSE)="","",VLOOKUP($D422,NATJECATELJI!$A:$F,6,FALSE)),""))</f>
        <v/>
      </c>
      <c r="H422" s="53"/>
      <c r="I422" s="54"/>
      <c r="J422" s="54"/>
      <c r="K422" s="62"/>
      <c r="L422" s="70"/>
    </row>
    <row r="423" spans="1:12" ht="14.25" customHeight="1">
      <c r="A423" s="60"/>
      <c r="B423" s="60"/>
      <c r="C423" s="61"/>
      <c r="D423" s="61"/>
      <c r="E423" s="53" t="str">
        <f>IF($D423="","",_xludf.IFNA(IF(VLOOKUP($D423,NATJECATELJI!$A:$H,2,FALSE)="","",VLOOKUP($D423,NATJECATELJI!$A:$H,2,FALSE)),""))</f>
        <v/>
      </c>
      <c r="F423" s="53" t="str">
        <f>IF($D423="","",_xlfn.IFNA(IF(VLOOKUP($D423,NATJECATELJI!$A:$H,3,FALSE)="","",VLOOKUP($D423,NATJECATELJI!$A:$H,3,FALSE)),""))</f>
        <v/>
      </c>
      <c r="G423" s="53" t="str">
        <f>IF($D423="","",_xludf.IFNA(IF(VLOOKUP($D423,NATJECATELJI!$A:$F,6,FALSE)="","",VLOOKUP($D423,NATJECATELJI!$A:$F,6,FALSE)),""))</f>
        <v/>
      </c>
      <c r="H423" s="53"/>
      <c r="I423" s="54"/>
      <c r="J423" s="54"/>
      <c r="K423" s="62"/>
      <c r="L423" s="70"/>
    </row>
    <row r="424" spans="1:12" ht="14.25" customHeight="1">
      <c r="A424" s="60"/>
      <c r="B424" s="60"/>
      <c r="C424" s="61"/>
      <c r="D424" s="61"/>
      <c r="E424" s="53" t="str">
        <f>IF($D424="","",_xludf.IFNA(IF(VLOOKUP($D424,NATJECATELJI!$A:$H,2,FALSE)="","",VLOOKUP($D424,NATJECATELJI!$A:$H,2,FALSE)),""))</f>
        <v/>
      </c>
      <c r="F424" s="53" t="str">
        <f>IF($D424="","",_xlfn.IFNA(IF(VLOOKUP($D424,NATJECATELJI!$A:$H,3,FALSE)="","",VLOOKUP($D424,NATJECATELJI!$A:$H,3,FALSE)),""))</f>
        <v/>
      </c>
      <c r="G424" s="53" t="str">
        <f>IF($D424="","",_xludf.IFNA(IF(VLOOKUP($D424,NATJECATELJI!$A:$F,6,FALSE)="","",VLOOKUP($D424,NATJECATELJI!$A:$F,6,FALSE)),""))</f>
        <v/>
      </c>
      <c r="H424" s="53"/>
      <c r="I424" s="54"/>
      <c r="J424" s="54"/>
      <c r="K424" s="62"/>
      <c r="L424" s="70"/>
    </row>
    <row r="425" spans="1:12" ht="14.25" customHeight="1">
      <c r="A425" s="60"/>
      <c r="B425" s="60"/>
      <c r="C425" s="61"/>
      <c r="D425" s="61"/>
      <c r="E425" s="53" t="str">
        <f>IF($D425="","",_xludf.IFNA(IF(VLOOKUP($D425,NATJECATELJI!$A:$H,2,FALSE)="","",VLOOKUP($D425,NATJECATELJI!$A:$H,2,FALSE)),""))</f>
        <v/>
      </c>
      <c r="F425" s="53" t="str">
        <f>IF($D425="","",_xlfn.IFNA(IF(VLOOKUP($D425,NATJECATELJI!$A:$H,3,FALSE)="","",VLOOKUP($D425,NATJECATELJI!$A:$H,3,FALSE)),""))</f>
        <v/>
      </c>
      <c r="G425" s="53" t="str">
        <f>IF($D425="","",_xludf.IFNA(IF(VLOOKUP($D425,NATJECATELJI!$A:$F,6,FALSE)="","",VLOOKUP($D425,NATJECATELJI!$A:$F,6,FALSE)),""))</f>
        <v/>
      </c>
      <c r="H425" s="53"/>
      <c r="I425" s="54"/>
      <c r="J425" s="54"/>
      <c r="K425" s="62"/>
      <c r="L425" s="70"/>
    </row>
    <row r="426" spans="1:12" ht="14.25" customHeight="1">
      <c r="A426" s="60"/>
      <c r="B426" s="60"/>
      <c r="C426" s="61"/>
      <c r="D426" s="61"/>
      <c r="E426" s="53" t="str">
        <f>IF($D426="","",_xludf.IFNA(IF(VLOOKUP($D426,NATJECATELJI!$A:$H,2,FALSE)="","",VLOOKUP($D426,NATJECATELJI!$A:$H,2,FALSE)),""))</f>
        <v/>
      </c>
      <c r="F426" s="53" t="str">
        <f>IF($D426="","",_xlfn.IFNA(IF(VLOOKUP($D426,NATJECATELJI!$A:$H,3,FALSE)="","",VLOOKUP($D426,NATJECATELJI!$A:$H,3,FALSE)),""))</f>
        <v/>
      </c>
      <c r="G426" s="53" t="str">
        <f>IF($D426="","",_xludf.IFNA(IF(VLOOKUP($D426,NATJECATELJI!$A:$F,6,FALSE)="","",VLOOKUP($D426,NATJECATELJI!$A:$F,6,FALSE)),""))</f>
        <v/>
      </c>
      <c r="H426" s="53"/>
      <c r="I426" s="54"/>
      <c r="J426" s="54"/>
      <c r="K426" s="62"/>
      <c r="L426" s="70"/>
    </row>
    <row r="427" spans="1:12" ht="14.25" customHeight="1">
      <c r="A427" s="60"/>
      <c r="B427" s="60"/>
      <c r="C427" s="61"/>
      <c r="D427" s="61"/>
      <c r="E427" s="53" t="str">
        <f>IF($D427="","",_xludf.IFNA(IF(VLOOKUP($D427,NATJECATELJI!$A:$H,2,FALSE)="","",VLOOKUP($D427,NATJECATELJI!$A:$H,2,FALSE)),""))</f>
        <v/>
      </c>
      <c r="F427" s="53" t="str">
        <f>IF($D427="","",_xlfn.IFNA(IF(VLOOKUP($D427,NATJECATELJI!$A:$H,3,FALSE)="","",VLOOKUP($D427,NATJECATELJI!$A:$H,3,FALSE)),""))</f>
        <v/>
      </c>
      <c r="G427" s="53" t="str">
        <f>IF($D427="","",_xludf.IFNA(IF(VLOOKUP($D427,NATJECATELJI!$A:$F,6,FALSE)="","",VLOOKUP($D427,NATJECATELJI!$A:$F,6,FALSE)),""))</f>
        <v/>
      </c>
      <c r="H427" s="53"/>
      <c r="I427" s="54"/>
      <c r="J427" s="54"/>
      <c r="K427" s="62"/>
      <c r="L427" s="70"/>
    </row>
    <row r="428" spans="1:12" ht="14.25" customHeight="1">
      <c r="A428" s="60"/>
      <c r="B428" s="60"/>
      <c r="C428" s="61"/>
      <c r="D428" s="61"/>
      <c r="E428" s="53" t="str">
        <f>IF($D428="","",_xludf.IFNA(IF(VLOOKUP($D428,NATJECATELJI!$A:$H,2,FALSE)="","",VLOOKUP($D428,NATJECATELJI!$A:$H,2,FALSE)),""))</f>
        <v/>
      </c>
      <c r="F428" s="53" t="str">
        <f>IF($D428="","",_xlfn.IFNA(IF(VLOOKUP($D428,NATJECATELJI!$A:$H,3,FALSE)="","",VLOOKUP($D428,NATJECATELJI!$A:$H,3,FALSE)),""))</f>
        <v/>
      </c>
      <c r="G428" s="53" t="str">
        <f>IF($D428="","",_xludf.IFNA(IF(VLOOKUP($D428,NATJECATELJI!$A:$F,6,FALSE)="","",VLOOKUP($D428,NATJECATELJI!$A:$F,6,FALSE)),""))</f>
        <v/>
      </c>
      <c r="H428" s="53"/>
      <c r="I428" s="54"/>
      <c r="J428" s="54"/>
      <c r="K428" s="62"/>
      <c r="L428" s="70"/>
    </row>
    <row r="429" spans="1:12" ht="14.25" customHeight="1">
      <c r="A429" s="60"/>
      <c r="B429" s="60"/>
      <c r="C429" s="61"/>
      <c r="D429" s="61"/>
      <c r="E429" s="53" t="str">
        <f>IF($D429="","",_xludf.IFNA(IF(VLOOKUP($D429,NATJECATELJI!$A:$H,2,FALSE)="","",VLOOKUP($D429,NATJECATELJI!$A:$H,2,FALSE)),""))</f>
        <v/>
      </c>
      <c r="F429" s="53" t="str">
        <f>IF($D429="","",_xlfn.IFNA(IF(VLOOKUP($D429,NATJECATELJI!$A:$H,3,FALSE)="","",VLOOKUP($D429,NATJECATELJI!$A:$H,3,FALSE)),""))</f>
        <v/>
      </c>
      <c r="G429" s="53" t="str">
        <f>IF($D429="","",_xludf.IFNA(IF(VLOOKUP($D429,NATJECATELJI!$A:$F,6,FALSE)="","",VLOOKUP($D429,NATJECATELJI!$A:$F,6,FALSE)),""))</f>
        <v/>
      </c>
      <c r="H429" s="53"/>
      <c r="I429" s="54"/>
      <c r="J429" s="54"/>
      <c r="K429" s="62"/>
      <c r="L429" s="70"/>
    </row>
    <row r="430" spans="1:12" ht="14.25" customHeight="1">
      <c r="A430" s="60"/>
      <c r="B430" s="60"/>
      <c r="C430" s="61"/>
      <c r="D430" s="61"/>
      <c r="E430" s="53" t="str">
        <f>IF($D430="","",_xludf.IFNA(IF(VLOOKUP($D430,NATJECATELJI!$A:$H,2,FALSE)="","",VLOOKUP($D430,NATJECATELJI!$A:$H,2,FALSE)),""))</f>
        <v/>
      </c>
      <c r="F430" s="53" t="str">
        <f>IF($D430="","",_xlfn.IFNA(IF(VLOOKUP($D430,NATJECATELJI!$A:$H,3,FALSE)="","",VLOOKUP($D430,NATJECATELJI!$A:$H,3,FALSE)),""))</f>
        <v/>
      </c>
      <c r="G430" s="53" t="str">
        <f>IF($D430="","",_xludf.IFNA(IF(VLOOKUP($D430,NATJECATELJI!$A:$F,6,FALSE)="","",VLOOKUP($D430,NATJECATELJI!$A:$F,6,FALSE)),""))</f>
        <v/>
      </c>
      <c r="H430" s="53"/>
      <c r="I430" s="54"/>
      <c r="J430" s="54"/>
      <c r="K430" s="62"/>
      <c r="L430" s="70"/>
    </row>
    <row r="431" spans="1:12" ht="14.25" customHeight="1">
      <c r="A431" s="60"/>
      <c r="B431" s="60"/>
      <c r="C431" s="61"/>
      <c r="D431" s="61"/>
      <c r="E431" s="53" t="str">
        <f>IF($D431="","",_xludf.IFNA(IF(VLOOKUP($D431,NATJECATELJI!$A:$H,2,FALSE)="","",VLOOKUP($D431,NATJECATELJI!$A:$H,2,FALSE)),""))</f>
        <v/>
      </c>
      <c r="F431" s="53" t="str">
        <f>IF($D431="","",_xlfn.IFNA(IF(VLOOKUP($D431,NATJECATELJI!$A:$H,3,FALSE)="","",VLOOKUP($D431,NATJECATELJI!$A:$H,3,FALSE)),""))</f>
        <v/>
      </c>
      <c r="G431" s="53" t="str">
        <f>IF($D431="","",_xludf.IFNA(IF(VLOOKUP($D431,NATJECATELJI!$A:$F,6,FALSE)="","",VLOOKUP($D431,NATJECATELJI!$A:$F,6,FALSE)),""))</f>
        <v/>
      </c>
      <c r="H431" s="53"/>
      <c r="I431" s="54"/>
      <c r="J431" s="54"/>
      <c r="K431" s="62"/>
      <c r="L431" s="70"/>
    </row>
    <row r="432" spans="1:12" ht="14.25" customHeight="1">
      <c r="A432" s="60"/>
      <c r="B432" s="60"/>
      <c r="C432" s="61"/>
      <c r="D432" s="61"/>
      <c r="E432" s="53" t="str">
        <f>IF($D432="","",_xludf.IFNA(IF(VLOOKUP($D432,NATJECATELJI!$A:$H,2,FALSE)="","",VLOOKUP($D432,NATJECATELJI!$A:$H,2,FALSE)),""))</f>
        <v/>
      </c>
      <c r="F432" s="53" t="str">
        <f>IF($D432="","",_xlfn.IFNA(IF(VLOOKUP($D432,NATJECATELJI!$A:$H,3,FALSE)="","",VLOOKUP($D432,NATJECATELJI!$A:$H,3,FALSE)),""))</f>
        <v/>
      </c>
      <c r="G432" s="53" t="str">
        <f>IF($D432="","",_xludf.IFNA(IF(VLOOKUP($D432,NATJECATELJI!$A:$F,6,FALSE)="","",VLOOKUP($D432,NATJECATELJI!$A:$F,6,FALSE)),""))</f>
        <v/>
      </c>
      <c r="H432" s="53"/>
      <c r="I432" s="54"/>
      <c r="J432" s="54"/>
      <c r="K432" s="62"/>
      <c r="L432" s="70"/>
    </row>
    <row r="433" spans="1:12" ht="14.25" customHeight="1">
      <c r="A433" s="60"/>
      <c r="B433" s="60"/>
      <c r="C433" s="61"/>
      <c r="D433" s="61"/>
      <c r="E433" s="53" t="str">
        <f>IF($D433="","",_xludf.IFNA(IF(VLOOKUP($D433,NATJECATELJI!$A:$H,2,FALSE)="","",VLOOKUP($D433,NATJECATELJI!$A:$H,2,FALSE)),""))</f>
        <v/>
      </c>
      <c r="F433" s="53" t="str">
        <f>IF($D433="","",_xlfn.IFNA(IF(VLOOKUP($D433,NATJECATELJI!$A:$H,3,FALSE)="","",VLOOKUP($D433,NATJECATELJI!$A:$H,3,FALSE)),""))</f>
        <v/>
      </c>
      <c r="G433" s="53" t="str">
        <f>IF($D433="","",_xludf.IFNA(IF(VLOOKUP($D433,NATJECATELJI!$A:$F,6,FALSE)="","",VLOOKUP($D433,NATJECATELJI!$A:$F,6,FALSE)),""))</f>
        <v/>
      </c>
      <c r="H433" s="53"/>
      <c r="I433" s="54"/>
      <c r="J433" s="54"/>
      <c r="K433" s="62"/>
      <c r="L433" s="70"/>
    </row>
    <row r="434" spans="1:12" ht="14.25" customHeight="1">
      <c r="A434" s="60"/>
      <c r="B434" s="60"/>
      <c r="C434" s="61"/>
      <c r="D434" s="61"/>
      <c r="E434" s="53" t="str">
        <f>IF($D434="","",_xludf.IFNA(IF(VLOOKUP($D434,NATJECATELJI!$A:$H,2,FALSE)="","",VLOOKUP($D434,NATJECATELJI!$A:$H,2,FALSE)),""))</f>
        <v/>
      </c>
      <c r="F434" s="53" t="str">
        <f>IF($D434="","",_xlfn.IFNA(IF(VLOOKUP($D434,NATJECATELJI!$A:$H,3,FALSE)="","",VLOOKUP($D434,NATJECATELJI!$A:$H,3,FALSE)),""))</f>
        <v/>
      </c>
      <c r="G434" s="53" t="str">
        <f>IF($D434="","",_xludf.IFNA(IF(VLOOKUP($D434,NATJECATELJI!$A:$F,6,FALSE)="","",VLOOKUP($D434,NATJECATELJI!$A:$F,6,FALSE)),""))</f>
        <v/>
      </c>
      <c r="H434" s="53"/>
      <c r="I434" s="54"/>
      <c r="J434" s="54"/>
      <c r="K434" s="62"/>
      <c r="L434" s="70"/>
    </row>
    <row r="435" spans="1:12" ht="14.25" customHeight="1">
      <c r="A435" s="60"/>
      <c r="B435" s="60"/>
      <c r="C435" s="61"/>
      <c r="D435" s="61"/>
      <c r="E435" s="53" t="str">
        <f>IF($D435="","",_xludf.IFNA(IF(VLOOKUP($D435,NATJECATELJI!$A:$H,2,FALSE)="","",VLOOKUP($D435,NATJECATELJI!$A:$H,2,FALSE)),""))</f>
        <v/>
      </c>
      <c r="F435" s="53" t="str">
        <f>IF($D435="","",_xlfn.IFNA(IF(VLOOKUP($D435,NATJECATELJI!$A:$H,3,FALSE)="","",VLOOKUP($D435,NATJECATELJI!$A:$H,3,FALSE)),""))</f>
        <v/>
      </c>
      <c r="G435" s="53" t="str">
        <f>IF($D435="","",_xludf.IFNA(IF(VLOOKUP($D435,NATJECATELJI!$A:$F,6,FALSE)="","",VLOOKUP($D435,NATJECATELJI!$A:$F,6,FALSE)),""))</f>
        <v/>
      </c>
      <c r="H435" s="53"/>
      <c r="I435" s="54"/>
      <c r="J435" s="54"/>
      <c r="K435" s="62"/>
      <c r="L435" s="70"/>
    </row>
    <row r="436" spans="1:12" ht="14.25" customHeight="1">
      <c r="A436" s="60"/>
      <c r="B436" s="60"/>
      <c r="C436" s="61"/>
      <c r="D436" s="61"/>
      <c r="E436" s="53" t="str">
        <f>IF($D436="","",_xludf.IFNA(IF(VLOOKUP($D436,NATJECATELJI!$A:$H,2,FALSE)="","",VLOOKUP($D436,NATJECATELJI!$A:$H,2,FALSE)),""))</f>
        <v/>
      </c>
      <c r="F436" s="53" t="str">
        <f>IF($D436="","",_xlfn.IFNA(IF(VLOOKUP($D436,NATJECATELJI!$A:$H,3,FALSE)="","",VLOOKUP($D436,NATJECATELJI!$A:$H,3,FALSE)),""))</f>
        <v/>
      </c>
      <c r="G436" s="53" t="str">
        <f>IF($D436="","",_xludf.IFNA(IF(VLOOKUP($D436,NATJECATELJI!$A:$F,6,FALSE)="","",VLOOKUP($D436,NATJECATELJI!$A:$F,6,FALSE)),""))</f>
        <v/>
      </c>
      <c r="H436" s="53"/>
      <c r="I436" s="54"/>
      <c r="J436" s="54"/>
      <c r="K436" s="62"/>
      <c r="L436" s="70"/>
    </row>
    <row r="437" spans="1:12" ht="14.25" customHeight="1">
      <c r="A437" s="60"/>
      <c r="B437" s="60"/>
      <c r="C437" s="61"/>
      <c r="D437" s="61"/>
      <c r="E437" s="53" t="str">
        <f>IF($D437="","",_xludf.IFNA(IF(VLOOKUP($D437,NATJECATELJI!$A:$H,2,FALSE)="","",VLOOKUP($D437,NATJECATELJI!$A:$H,2,FALSE)),""))</f>
        <v/>
      </c>
      <c r="F437" s="53" t="str">
        <f>IF($D437="","",_xlfn.IFNA(IF(VLOOKUP($D437,NATJECATELJI!$A:$H,3,FALSE)="","",VLOOKUP($D437,NATJECATELJI!$A:$H,3,FALSE)),""))</f>
        <v/>
      </c>
      <c r="G437" s="53" t="str">
        <f>IF($D437="","",_xludf.IFNA(IF(VLOOKUP($D437,NATJECATELJI!$A:$F,6,FALSE)="","",VLOOKUP($D437,NATJECATELJI!$A:$F,6,FALSE)),""))</f>
        <v/>
      </c>
      <c r="H437" s="53"/>
      <c r="I437" s="54"/>
      <c r="J437" s="54"/>
      <c r="K437" s="62"/>
      <c r="L437" s="70"/>
    </row>
    <row r="438" spans="1:12" ht="14.25" customHeight="1">
      <c r="A438" s="60"/>
      <c r="B438" s="60"/>
      <c r="C438" s="61"/>
      <c r="D438" s="61"/>
      <c r="E438" s="53" t="str">
        <f>IF($D438="","",_xludf.IFNA(IF(VLOOKUP($D438,NATJECATELJI!$A:$H,2,FALSE)="","",VLOOKUP($D438,NATJECATELJI!$A:$H,2,FALSE)),""))</f>
        <v/>
      </c>
      <c r="F438" s="53" t="str">
        <f>IF($D438="","",_xlfn.IFNA(IF(VLOOKUP($D438,NATJECATELJI!$A:$H,3,FALSE)="","",VLOOKUP($D438,NATJECATELJI!$A:$H,3,FALSE)),""))</f>
        <v/>
      </c>
      <c r="G438" s="53" t="str">
        <f>IF($D438="","",_xludf.IFNA(IF(VLOOKUP($D438,NATJECATELJI!$A:$F,6,FALSE)="","",VLOOKUP($D438,NATJECATELJI!$A:$F,6,FALSE)),""))</f>
        <v/>
      </c>
      <c r="H438" s="53"/>
      <c r="I438" s="54"/>
      <c r="J438" s="54"/>
      <c r="K438" s="62"/>
      <c r="L438" s="70"/>
    </row>
    <row r="439" spans="1:12" ht="14.25" customHeight="1">
      <c r="A439" s="60"/>
      <c r="B439" s="60"/>
      <c r="C439" s="61"/>
      <c r="D439" s="61"/>
      <c r="E439" s="53" t="str">
        <f>IF($D439="","",_xludf.IFNA(IF(VLOOKUP($D439,NATJECATELJI!$A:$H,2,FALSE)="","",VLOOKUP($D439,NATJECATELJI!$A:$H,2,FALSE)),""))</f>
        <v/>
      </c>
      <c r="F439" s="53" t="str">
        <f>IF($D439="","",_xlfn.IFNA(IF(VLOOKUP($D439,NATJECATELJI!$A:$H,3,FALSE)="","",VLOOKUP($D439,NATJECATELJI!$A:$H,3,FALSE)),""))</f>
        <v/>
      </c>
      <c r="G439" s="53" t="str">
        <f>IF($D439="","",_xludf.IFNA(IF(VLOOKUP($D439,NATJECATELJI!$A:$F,6,FALSE)="","",VLOOKUP($D439,NATJECATELJI!$A:$F,6,FALSE)),""))</f>
        <v/>
      </c>
      <c r="H439" s="53"/>
      <c r="I439" s="54"/>
      <c r="J439" s="54"/>
      <c r="K439" s="62"/>
      <c r="L439" s="70"/>
    </row>
    <row r="440" spans="1:12" ht="14.25" customHeight="1">
      <c r="A440" s="60"/>
      <c r="B440" s="60"/>
      <c r="C440" s="61"/>
      <c r="D440" s="61"/>
      <c r="E440" s="53" t="str">
        <f>IF($D440="","",_xludf.IFNA(IF(VLOOKUP($D440,NATJECATELJI!$A:$H,2,FALSE)="","",VLOOKUP($D440,NATJECATELJI!$A:$H,2,FALSE)),""))</f>
        <v/>
      </c>
      <c r="F440" s="53" t="str">
        <f>IF($D440="","",_xlfn.IFNA(IF(VLOOKUP($D440,NATJECATELJI!$A:$H,3,FALSE)="","",VLOOKUP($D440,NATJECATELJI!$A:$H,3,FALSE)),""))</f>
        <v/>
      </c>
      <c r="G440" s="53" t="str">
        <f>IF($D440="","",_xludf.IFNA(IF(VLOOKUP($D440,NATJECATELJI!$A:$F,6,FALSE)="","",VLOOKUP($D440,NATJECATELJI!$A:$F,6,FALSE)),""))</f>
        <v/>
      </c>
      <c r="H440" s="53"/>
      <c r="I440" s="54"/>
      <c r="J440" s="54"/>
      <c r="K440" s="62"/>
      <c r="L440" s="70"/>
    </row>
    <row r="441" spans="1:12" ht="14.25" customHeight="1">
      <c r="A441" s="60"/>
      <c r="B441" s="60"/>
      <c r="C441" s="61"/>
      <c r="D441" s="61"/>
      <c r="E441" s="53" t="str">
        <f>IF($D441="","",_xludf.IFNA(IF(VLOOKUP($D441,NATJECATELJI!$A:$H,2,FALSE)="","",VLOOKUP($D441,NATJECATELJI!$A:$H,2,FALSE)),""))</f>
        <v/>
      </c>
      <c r="F441" s="53" t="str">
        <f>IF($D441="","",_xlfn.IFNA(IF(VLOOKUP($D441,NATJECATELJI!$A:$H,3,FALSE)="","",VLOOKUP($D441,NATJECATELJI!$A:$H,3,FALSE)),""))</f>
        <v/>
      </c>
      <c r="G441" s="53" t="str">
        <f>IF($D441="","",_xludf.IFNA(IF(VLOOKUP($D441,NATJECATELJI!$A:$F,6,FALSE)="","",VLOOKUP($D441,NATJECATELJI!$A:$F,6,FALSE)),""))</f>
        <v/>
      </c>
      <c r="H441" s="53"/>
      <c r="I441" s="54"/>
      <c r="J441" s="54"/>
      <c r="K441" s="62"/>
      <c r="L441" s="70"/>
    </row>
    <row r="442" spans="1:12" ht="14.25" customHeight="1">
      <c r="A442" s="60"/>
      <c r="B442" s="60"/>
      <c r="C442" s="61"/>
      <c r="D442" s="61"/>
      <c r="E442" s="53" t="str">
        <f>IF($D442="","",_xludf.IFNA(IF(VLOOKUP($D442,NATJECATELJI!$A:$H,2,FALSE)="","",VLOOKUP($D442,NATJECATELJI!$A:$H,2,FALSE)),""))</f>
        <v/>
      </c>
      <c r="F442" s="53" t="str">
        <f>IF($D442="","",_xlfn.IFNA(IF(VLOOKUP($D442,NATJECATELJI!$A:$H,3,FALSE)="","",VLOOKUP($D442,NATJECATELJI!$A:$H,3,FALSE)),""))</f>
        <v/>
      </c>
      <c r="G442" s="53" t="str">
        <f>IF($D442="","",_xludf.IFNA(IF(VLOOKUP($D442,NATJECATELJI!$A:$F,6,FALSE)="","",VLOOKUP($D442,NATJECATELJI!$A:$F,6,FALSE)),""))</f>
        <v/>
      </c>
      <c r="H442" s="53"/>
      <c r="I442" s="54"/>
      <c r="J442" s="54"/>
      <c r="K442" s="62"/>
      <c r="L442" s="70"/>
    </row>
    <row r="443" spans="1:12" ht="14.25" customHeight="1">
      <c r="A443" s="60"/>
      <c r="B443" s="60"/>
      <c r="C443" s="61"/>
      <c r="D443" s="61"/>
      <c r="E443" s="53" t="str">
        <f>IF($D443="","",_xludf.IFNA(IF(VLOOKUP($D443,NATJECATELJI!$A:$H,2,FALSE)="","",VLOOKUP($D443,NATJECATELJI!$A:$H,2,FALSE)),""))</f>
        <v/>
      </c>
      <c r="F443" s="53" t="str">
        <f>IF($D443="","",_xlfn.IFNA(IF(VLOOKUP($D443,NATJECATELJI!$A:$H,3,FALSE)="","",VLOOKUP($D443,NATJECATELJI!$A:$H,3,FALSE)),""))</f>
        <v/>
      </c>
      <c r="G443" s="53" t="str">
        <f>IF($D443="","",_xludf.IFNA(IF(VLOOKUP($D443,NATJECATELJI!$A:$F,6,FALSE)="","",VLOOKUP($D443,NATJECATELJI!$A:$F,6,FALSE)),""))</f>
        <v/>
      </c>
      <c r="H443" s="53" t="str">
        <f>IF($D443="","",_xludf.IFNA(IF(VLOOKUP($D443,NATJECATELJI!$A:$G,7,FALSE)="","",VLOOKUP($D443,NATJECATELJI!$A:$G,7,FALSE)),""))</f>
        <v/>
      </c>
      <c r="I443" s="54"/>
      <c r="J443" s="54"/>
      <c r="K443" s="62"/>
      <c r="L443" s="70"/>
    </row>
    <row r="444" spans="1:12" ht="14.25" customHeight="1">
      <c r="A444" s="60"/>
      <c r="B444" s="60"/>
      <c r="C444" s="61"/>
      <c r="D444" s="61"/>
      <c r="E444" s="53" t="str">
        <f>IF($D444="","",_xludf.IFNA(IF(VLOOKUP($D444,NATJECATELJI!$A:$H,2,FALSE)="","",VLOOKUP($D444,NATJECATELJI!$A:$H,2,FALSE)),""))</f>
        <v/>
      </c>
      <c r="F444" s="53" t="str">
        <f>IF($D444="","",_xlfn.IFNA(IF(VLOOKUP($D444,NATJECATELJI!$A:$H,3,FALSE)="","",VLOOKUP($D444,NATJECATELJI!$A:$H,3,FALSE)),""))</f>
        <v/>
      </c>
      <c r="G444" s="53" t="str">
        <f>IF($D444="","",_xludf.IFNA(IF(VLOOKUP($D444,NATJECATELJI!$A:$F,6,FALSE)="","",VLOOKUP($D444,NATJECATELJI!$A:$F,6,FALSE)),""))</f>
        <v/>
      </c>
      <c r="H444" s="53" t="str">
        <f>IF($D444="","",_xludf.IFNA(IF(VLOOKUP($D444,NATJECATELJI!$A:$G,7,FALSE)="","",VLOOKUP($D444,NATJECATELJI!$A:$G,7,FALSE)),""))</f>
        <v/>
      </c>
      <c r="I444" s="54"/>
      <c r="J444" s="54"/>
      <c r="K444" s="62"/>
      <c r="L444" s="70"/>
    </row>
    <row r="445" spans="1:12" ht="14.25" customHeight="1">
      <c r="A445" s="60"/>
      <c r="B445" s="60"/>
      <c r="C445" s="61"/>
      <c r="D445" s="61"/>
      <c r="E445" s="53" t="str">
        <f>IF($D445="","",_xludf.IFNA(IF(VLOOKUP($D445,NATJECATELJI!$A:$H,2,FALSE)="","",VLOOKUP($D445,NATJECATELJI!$A:$H,2,FALSE)),""))</f>
        <v/>
      </c>
      <c r="F445" s="53" t="str">
        <f>IF($D445="","",_xlfn.IFNA(IF(VLOOKUP($D445,NATJECATELJI!$A:$H,3,FALSE)="","",VLOOKUP($D445,NATJECATELJI!$A:$H,3,FALSE)),""))</f>
        <v/>
      </c>
      <c r="G445" s="53" t="str">
        <f>IF($D445="","",_xludf.IFNA(IF(VLOOKUP($D445,NATJECATELJI!$A:$F,6,FALSE)="","",VLOOKUP($D445,NATJECATELJI!$A:$F,6,FALSE)),""))</f>
        <v/>
      </c>
      <c r="H445" s="53" t="str">
        <f>IF($D445="","",_xludf.IFNA(IF(VLOOKUP($D445,NATJECATELJI!$A:$G,7,FALSE)="","",VLOOKUP($D445,NATJECATELJI!$A:$G,7,FALSE)),""))</f>
        <v/>
      </c>
      <c r="I445" s="54"/>
      <c r="J445" s="54"/>
      <c r="K445" s="62"/>
      <c r="L445" s="70"/>
    </row>
    <row r="446" spans="1:12" ht="14.25" customHeight="1">
      <c r="A446" s="60"/>
      <c r="B446" s="60"/>
      <c r="C446" s="61"/>
      <c r="D446" s="61"/>
      <c r="E446" s="53" t="str">
        <f>IF($D446="","",_xludf.IFNA(IF(VLOOKUP($D446,NATJECATELJI!$A:$H,2,FALSE)="","",VLOOKUP($D446,NATJECATELJI!$A:$H,2,FALSE)),""))</f>
        <v/>
      </c>
      <c r="F446" s="53" t="str">
        <f>IF($D446="","",_xlfn.IFNA(IF(VLOOKUP($D446,NATJECATELJI!$A:$H,3,FALSE)="","",VLOOKUP($D446,NATJECATELJI!$A:$H,3,FALSE)),""))</f>
        <v/>
      </c>
      <c r="G446" s="53" t="str">
        <f>IF($D446="","",_xludf.IFNA(IF(VLOOKUP($D446,NATJECATELJI!$A:$F,6,FALSE)="","",VLOOKUP($D446,NATJECATELJI!$A:$F,6,FALSE)),""))</f>
        <v/>
      </c>
      <c r="H446" s="53" t="str">
        <f>IF($D446="","",_xludf.IFNA(IF(VLOOKUP($D446,NATJECATELJI!$A:$G,7,FALSE)="","",VLOOKUP($D446,NATJECATELJI!$A:$G,7,FALSE)),""))</f>
        <v/>
      </c>
      <c r="I446" s="54"/>
      <c r="J446" s="54"/>
      <c r="K446" s="62"/>
      <c r="L446" s="70"/>
    </row>
    <row r="447" spans="1:12" ht="14.25" customHeight="1">
      <c r="A447" s="60"/>
      <c r="B447" s="60"/>
      <c r="C447" s="61"/>
      <c r="D447" s="61"/>
      <c r="E447" s="53" t="str">
        <f>IF($D447="","",_xludf.IFNA(IF(VLOOKUP($D447,NATJECATELJI!$A:$H,2,FALSE)="","",VLOOKUP($D447,NATJECATELJI!$A:$H,2,FALSE)),""))</f>
        <v/>
      </c>
      <c r="F447" s="53" t="str">
        <f>IF($D447="","",_xlfn.IFNA(IF(VLOOKUP($D447,NATJECATELJI!$A:$H,3,FALSE)="","",VLOOKUP($D447,NATJECATELJI!$A:$H,3,FALSE)),""))</f>
        <v/>
      </c>
      <c r="G447" s="53" t="str">
        <f>IF($D447="","",_xludf.IFNA(IF(VLOOKUP($D447,NATJECATELJI!$A:$F,6,FALSE)="","",VLOOKUP($D447,NATJECATELJI!$A:$F,6,FALSE)),""))</f>
        <v/>
      </c>
      <c r="H447" s="53" t="str">
        <f>IF($D447="","",_xludf.IFNA(IF(VLOOKUP($D447,NATJECATELJI!$A:$G,7,FALSE)="","",VLOOKUP($D447,NATJECATELJI!$A:$G,7,FALSE)),""))</f>
        <v/>
      </c>
      <c r="I447" s="54"/>
      <c r="J447" s="54"/>
      <c r="K447" s="62"/>
      <c r="L447" s="70"/>
    </row>
    <row r="448" spans="1:12" ht="14.25" customHeight="1">
      <c r="A448" s="60"/>
      <c r="B448" s="60"/>
      <c r="C448" s="61"/>
      <c r="D448" s="61"/>
      <c r="E448" s="53" t="str">
        <f>IF($D448="","",_xludf.IFNA(IF(VLOOKUP($D448,NATJECATELJI!$A:$H,2,FALSE)="","",VLOOKUP($D448,NATJECATELJI!$A:$H,2,FALSE)),""))</f>
        <v/>
      </c>
      <c r="F448" s="53" t="str">
        <f>IF($D448="","",_xlfn.IFNA(IF(VLOOKUP($D448,NATJECATELJI!$A:$H,3,FALSE)="","",VLOOKUP($D448,NATJECATELJI!$A:$H,3,FALSE)),""))</f>
        <v/>
      </c>
      <c r="G448" s="53" t="str">
        <f>IF($D448="","",_xludf.IFNA(IF(VLOOKUP($D448,NATJECATELJI!$A:$F,6,FALSE)="","",VLOOKUP($D448,NATJECATELJI!$A:$F,6,FALSE)),""))</f>
        <v/>
      </c>
      <c r="H448" s="53" t="str">
        <f>IF($D448="","",_xludf.IFNA(IF(VLOOKUP($D448,NATJECATELJI!$A:$G,7,FALSE)="","",VLOOKUP($D448,NATJECATELJI!$A:$G,7,FALSE)),""))</f>
        <v/>
      </c>
      <c r="I448" s="54"/>
      <c r="J448" s="54"/>
      <c r="K448" s="62"/>
      <c r="L448" s="70"/>
    </row>
    <row r="449" spans="1:12" ht="14.25" customHeight="1">
      <c r="A449" s="60"/>
      <c r="B449" s="60"/>
      <c r="C449" s="61"/>
      <c r="D449" s="61"/>
      <c r="E449" s="53" t="str">
        <f>IF($D449="","",_xludf.IFNA(IF(VLOOKUP($D449,NATJECATELJI!$A:$H,2,FALSE)="","",VLOOKUP($D449,NATJECATELJI!$A:$H,2,FALSE)),""))</f>
        <v/>
      </c>
      <c r="F449" s="53" t="str">
        <f>IF($D449="","",_xlfn.IFNA(IF(VLOOKUP($D449,NATJECATELJI!$A:$H,3,FALSE)="","",VLOOKUP($D449,NATJECATELJI!$A:$H,3,FALSE)),""))</f>
        <v/>
      </c>
      <c r="G449" s="53" t="str">
        <f>IF($D449="","",_xludf.IFNA(IF(VLOOKUP($D449,NATJECATELJI!$A:$F,6,FALSE)="","",VLOOKUP($D449,NATJECATELJI!$A:$F,6,FALSE)),""))</f>
        <v/>
      </c>
      <c r="H449" s="53" t="str">
        <f>IF($D449="","",_xludf.IFNA(IF(VLOOKUP($D449,NATJECATELJI!$A:$G,7,FALSE)="","",VLOOKUP($D449,NATJECATELJI!$A:$G,7,FALSE)),""))</f>
        <v/>
      </c>
      <c r="I449" s="54"/>
      <c r="J449" s="54"/>
      <c r="K449" s="62"/>
      <c r="L449" s="70"/>
    </row>
    <row r="450" spans="1:12" ht="14.25" customHeight="1">
      <c r="A450" s="60"/>
      <c r="B450" s="60"/>
      <c r="C450" s="61"/>
      <c r="D450" s="61"/>
      <c r="E450" s="53" t="str">
        <f>IF($D450="","",_xludf.IFNA(IF(VLOOKUP($D450,NATJECATELJI!$A:$H,2,FALSE)="","",VLOOKUP($D450,NATJECATELJI!$A:$H,2,FALSE)),""))</f>
        <v/>
      </c>
      <c r="F450" s="53" t="str">
        <f>IF($D450="","",_xlfn.IFNA(IF(VLOOKUP($D450,NATJECATELJI!$A:$H,3,FALSE)="","",VLOOKUP($D450,NATJECATELJI!$A:$H,3,FALSE)),""))</f>
        <v/>
      </c>
      <c r="G450" s="53" t="str">
        <f>IF($D450="","",_xludf.IFNA(IF(VLOOKUP($D450,NATJECATELJI!$A:$F,6,FALSE)="","",VLOOKUP($D450,NATJECATELJI!$A:$F,6,FALSE)),""))</f>
        <v/>
      </c>
      <c r="H450" s="53" t="str">
        <f>IF($D450="","",_xludf.IFNA(IF(VLOOKUP($D450,NATJECATELJI!$A:$G,7,FALSE)="","",VLOOKUP($D450,NATJECATELJI!$A:$G,7,FALSE)),""))</f>
        <v/>
      </c>
      <c r="I450" s="54"/>
      <c r="J450" s="54"/>
      <c r="K450" s="62"/>
      <c r="L450" s="70"/>
    </row>
    <row r="451" spans="1:12" ht="14.25" customHeight="1">
      <c r="A451" s="60"/>
      <c r="B451" s="60"/>
      <c r="C451" s="61"/>
      <c r="D451" s="61"/>
      <c r="E451" s="53" t="str">
        <f>IF($D451="","",_xludf.IFNA(IF(VLOOKUP($D451,NATJECATELJI!$A:$H,2,FALSE)="","",VLOOKUP($D451,NATJECATELJI!$A:$H,2,FALSE)),""))</f>
        <v/>
      </c>
      <c r="F451" s="53" t="str">
        <f>IF($D451="","",_xlfn.IFNA(IF(VLOOKUP($D451,NATJECATELJI!$A:$H,3,FALSE)="","",VLOOKUP($D451,NATJECATELJI!$A:$H,3,FALSE)),""))</f>
        <v/>
      </c>
      <c r="G451" s="53" t="str">
        <f>IF($D451="","",_xludf.IFNA(IF(VLOOKUP($D451,NATJECATELJI!$A:$F,6,FALSE)="","",VLOOKUP($D451,NATJECATELJI!$A:$F,6,FALSE)),""))</f>
        <v/>
      </c>
      <c r="H451" s="53" t="str">
        <f>IF($D451="","",_xludf.IFNA(IF(VLOOKUP($D451,NATJECATELJI!$A:$G,7,FALSE)="","",VLOOKUP($D451,NATJECATELJI!$A:$G,7,FALSE)),""))</f>
        <v/>
      </c>
      <c r="I451" s="54"/>
      <c r="J451" s="54"/>
      <c r="K451" s="62"/>
      <c r="L451" s="70"/>
    </row>
    <row r="452" spans="1:12" ht="14.25" customHeight="1">
      <c r="A452" s="60"/>
      <c r="B452" s="60"/>
      <c r="C452" s="61"/>
      <c r="D452" s="61"/>
      <c r="E452" s="53" t="str">
        <f>IF($D452="","",_xludf.IFNA(IF(VLOOKUP($D452,NATJECATELJI!$A:$H,2,FALSE)="","",VLOOKUP($D452,NATJECATELJI!$A:$H,2,FALSE)),""))</f>
        <v/>
      </c>
      <c r="F452" s="53" t="str">
        <f>IF($D452="","",_xlfn.IFNA(IF(VLOOKUP($D452,NATJECATELJI!$A:$H,3,FALSE)="","",VLOOKUP($D452,NATJECATELJI!$A:$H,3,FALSE)),""))</f>
        <v/>
      </c>
      <c r="G452" s="53" t="str">
        <f>IF($D452="","",_xludf.IFNA(IF(VLOOKUP($D452,NATJECATELJI!$A:$F,6,FALSE)="","",VLOOKUP($D452,NATJECATELJI!$A:$F,6,FALSE)),""))</f>
        <v/>
      </c>
      <c r="H452" s="53" t="str">
        <f>IF($D452="","",_xludf.IFNA(IF(VLOOKUP($D452,NATJECATELJI!$A:$G,7,FALSE)="","",VLOOKUP($D452,NATJECATELJI!$A:$G,7,FALSE)),""))</f>
        <v/>
      </c>
      <c r="I452" s="54"/>
      <c r="J452" s="54"/>
      <c r="K452" s="62"/>
      <c r="L452" s="70"/>
    </row>
    <row r="453" spans="1:12" ht="14.25" customHeight="1">
      <c r="A453" s="60"/>
      <c r="B453" s="60"/>
      <c r="C453" s="61"/>
      <c r="D453" s="61"/>
      <c r="E453" s="53" t="str">
        <f>IF($D453="","",_xludf.IFNA(IF(VLOOKUP($D453,NATJECATELJI!$A:$H,2,FALSE)="","",VLOOKUP($D453,NATJECATELJI!$A:$H,2,FALSE)),""))</f>
        <v/>
      </c>
      <c r="F453" s="53" t="str">
        <f>IF($D453="","",_xlfn.IFNA(IF(VLOOKUP($D453,NATJECATELJI!$A:$H,3,FALSE)="","",VLOOKUP($D453,NATJECATELJI!$A:$H,3,FALSE)),""))</f>
        <v/>
      </c>
      <c r="G453" s="53" t="str">
        <f>IF($D453="","",_xludf.IFNA(IF(VLOOKUP($D453,NATJECATELJI!$A:$F,6,FALSE)="","",VLOOKUP($D453,NATJECATELJI!$A:$F,6,FALSE)),""))</f>
        <v/>
      </c>
      <c r="H453" s="53" t="str">
        <f>IF($D453="","",_xludf.IFNA(IF(VLOOKUP($D453,NATJECATELJI!$A:$G,7,FALSE)="","",VLOOKUP($D453,NATJECATELJI!$A:$G,7,FALSE)),""))</f>
        <v/>
      </c>
      <c r="I453" s="54"/>
      <c r="J453" s="54"/>
      <c r="K453" s="62"/>
      <c r="L453" s="70"/>
    </row>
    <row r="454" spans="1:12" ht="14.25" customHeight="1">
      <c r="A454" s="60"/>
      <c r="B454" s="60"/>
      <c r="C454" s="61"/>
      <c r="D454" s="61"/>
      <c r="E454" s="53" t="str">
        <f>IF($D454="","",_xludf.IFNA(IF(VLOOKUP($D454,NATJECATELJI!$A:$H,2,FALSE)="","",VLOOKUP($D454,NATJECATELJI!$A:$H,2,FALSE)),""))</f>
        <v/>
      </c>
      <c r="F454" s="53" t="str">
        <f>IF($D454="","",_xlfn.IFNA(IF(VLOOKUP($D454,NATJECATELJI!$A:$H,3,FALSE)="","",VLOOKUP($D454,NATJECATELJI!$A:$H,3,FALSE)),""))</f>
        <v/>
      </c>
      <c r="G454" s="53" t="str">
        <f>IF($D454="","",_xludf.IFNA(IF(VLOOKUP($D454,NATJECATELJI!$A:$F,6,FALSE)="","",VLOOKUP($D454,NATJECATELJI!$A:$F,6,FALSE)),""))</f>
        <v/>
      </c>
      <c r="H454" s="53" t="str">
        <f>IF($D454="","",_xludf.IFNA(IF(VLOOKUP($D454,NATJECATELJI!$A:$G,7,FALSE)="","",VLOOKUP($D454,NATJECATELJI!$A:$G,7,FALSE)),""))</f>
        <v/>
      </c>
      <c r="I454" s="54"/>
      <c r="J454" s="54"/>
      <c r="K454" s="62"/>
      <c r="L454" s="70"/>
    </row>
    <row r="455" spans="1:12" ht="14.25" customHeight="1">
      <c r="A455" s="60"/>
      <c r="B455" s="60"/>
      <c r="C455" s="61"/>
      <c r="D455" s="61"/>
      <c r="E455" s="53" t="str">
        <f>IF($D455="","",_xludf.IFNA(IF(VLOOKUP($D455,NATJECATELJI!$A:$H,2,FALSE)="","",VLOOKUP($D455,NATJECATELJI!$A:$H,2,FALSE)),""))</f>
        <v/>
      </c>
      <c r="F455" s="53" t="str">
        <f>IF($D455="","",_xlfn.IFNA(IF(VLOOKUP($D455,NATJECATELJI!$A:$H,3,FALSE)="","",VLOOKUP($D455,NATJECATELJI!$A:$H,3,FALSE)),""))</f>
        <v/>
      </c>
      <c r="G455" s="53" t="str">
        <f>IF($D455="","",_xludf.IFNA(IF(VLOOKUP($D455,NATJECATELJI!$A:$F,6,FALSE)="","",VLOOKUP($D455,NATJECATELJI!$A:$F,6,FALSE)),""))</f>
        <v/>
      </c>
      <c r="H455" s="53" t="str">
        <f>IF($D455="","",_xludf.IFNA(IF(VLOOKUP($D455,NATJECATELJI!$A:$G,7,FALSE)="","",VLOOKUP($D455,NATJECATELJI!$A:$G,7,FALSE)),""))</f>
        <v/>
      </c>
      <c r="I455" s="54"/>
      <c r="J455" s="54"/>
      <c r="K455" s="62"/>
      <c r="L455" s="70"/>
    </row>
    <row r="456" spans="1:12" ht="14.25" customHeight="1">
      <c r="A456" s="60"/>
      <c r="B456" s="60"/>
      <c r="C456" s="61"/>
      <c r="D456" s="61"/>
      <c r="E456" s="53" t="str">
        <f>IF($D456="","",_xludf.IFNA(IF(VLOOKUP($D456,NATJECATELJI!$A:$H,2,FALSE)="","",VLOOKUP($D456,NATJECATELJI!$A:$H,2,FALSE)),""))</f>
        <v/>
      </c>
      <c r="F456" s="53" t="str">
        <f>IF($D456="","",_xludf.IFNA(IF(VLOOKUP($D456,NATJECATELJI!$A:$H,3,FALSE)="","",VLOOKUP($D456,NATJECATELJI!$A:$H,3,FALSE)),""))</f>
        <v/>
      </c>
      <c r="G456" s="53" t="str">
        <f>IF($D456="","",_xludf.IFNA(IF(VLOOKUP($D456,NATJECATELJI!$A:$F,6,FALSE)="","",VLOOKUP($D456,NATJECATELJI!$A:$F,6,FALSE)),""))</f>
        <v/>
      </c>
      <c r="H456" s="53" t="str">
        <f>IF($D456="","",_xludf.IFNA(IF(VLOOKUP($D456,NATJECATELJI!$A:$G,7,FALSE)="","",VLOOKUP($D456,NATJECATELJI!$A:$G,7,FALSE)),""))</f>
        <v/>
      </c>
      <c r="I456" s="54"/>
      <c r="J456" s="54"/>
      <c r="K456" s="62"/>
      <c r="L456" s="70"/>
    </row>
    <row r="457" spans="1:12" ht="14.25" customHeight="1">
      <c r="A457" s="60"/>
      <c r="B457" s="60"/>
      <c r="C457" s="61"/>
      <c r="D457" s="61"/>
      <c r="E457" s="53" t="str">
        <f>IF($D457="","",_xludf.IFNA(IF(VLOOKUP($D457,NATJECATELJI!$A:$H,2,FALSE)="","",VLOOKUP($D457,NATJECATELJI!$A:$H,2,FALSE)),""))</f>
        <v/>
      </c>
      <c r="F457" s="53" t="str">
        <f>IF($D457="","",_xludf.IFNA(IF(VLOOKUP($D457,NATJECATELJI!$A:$H,3,FALSE)="","",VLOOKUP($D457,NATJECATELJI!$A:$H,3,FALSE)),""))</f>
        <v/>
      </c>
      <c r="G457" s="53" t="str">
        <f>IF($D457="","",_xludf.IFNA(IF(VLOOKUP($D457,NATJECATELJI!$A:$F,6,FALSE)="","",VLOOKUP($D457,NATJECATELJI!$A:$F,6,FALSE)),""))</f>
        <v/>
      </c>
      <c r="H457" s="53" t="str">
        <f>IF($D457="","",_xludf.IFNA(IF(VLOOKUP($D457,NATJECATELJI!$A:$G,7,FALSE)="","",VLOOKUP($D457,NATJECATELJI!$A:$G,7,FALSE)),""))</f>
        <v/>
      </c>
      <c r="I457" s="54"/>
      <c r="J457" s="54"/>
      <c r="K457" s="62"/>
      <c r="L457" s="70"/>
    </row>
    <row r="458" spans="1:12" ht="14.25" customHeight="1">
      <c r="A458" s="60"/>
      <c r="B458" s="60"/>
      <c r="C458" s="61"/>
      <c r="D458" s="61"/>
      <c r="E458" s="53" t="str">
        <f>IF($D458="","",_xludf.IFNA(IF(VLOOKUP($D458,NATJECATELJI!$A:$H,2,FALSE)="","",VLOOKUP($D458,NATJECATELJI!$A:$H,2,FALSE)),""))</f>
        <v/>
      </c>
      <c r="F458" s="53" t="str">
        <f>IF($D458="","",_xludf.IFNA(IF(VLOOKUP($D458,NATJECATELJI!$A:$H,3,FALSE)="","",VLOOKUP($D458,NATJECATELJI!$A:$H,3,FALSE)),""))</f>
        <v/>
      </c>
      <c r="G458" s="53" t="str">
        <f>IF($D458="","",_xludf.IFNA(IF(VLOOKUP($D458,NATJECATELJI!$A:$F,6,FALSE)="","",VLOOKUP($D458,NATJECATELJI!$A:$F,6,FALSE)),""))</f>
        <v/>
      </c>
      <c r="H458" s="53" t="str">
        <f>IF($D458="","",_xludf.IFNA(IF(VLOOKUP($D458,NATJECATELJI!$A:$G,7,FALSE)="","",VLOOKUP($D458,NATJECATELJI!$A:$G,7,FALSE)),""))</f>
        <v/>
      </c>
      <c r="I458" s="54"/>
      <c r="J458" s="54"/>
      <c r="K458" s="62"/>
      <c r="L458" s="70"/>
    </row>
    <row r="459" spans="1:12" ht="14.25" customHeight="1">
      <c r="A459" s="60"/>
      <c r="B459" s="60"/>
      <c r="C459" s="61"/>
      <c r="D459" s="61"/>
      <c r="E459" s="53" t="str">
        <f>IF($D459="","",_xludf.IFNA(IF(VLOOKUP($D459,NATJECATELJI!$A:$H,2,FALSE)="","",VLOOKUP($D459,NATJECATELJI!$A:$H,2,FALSE)),""))</f>
        <v/>
      </c>
      <c r="F459" s="53" t="str">
        <f>IF($D459="","",_xludf.IFNA(IF(VLOOKUP($D459,NATJECATELJI!$A:$H,3,FALSE)="","",VLOOKUP($D459,NATJECATELJI!$A:$H,3,FALSE)),""))</f>
        <v/>
      </c>
      <c r="G459" s="53" t="str">
        <f>IF($D459="","",_xludf.IFNA(IF(VLOOKUP($D459,NATJECATELJI!$A:$F,6,FALSE)="","",VLOOKUP($D459,NATJECATELJI!$A:$F,6,FALSE)),""))</f>
        <v/>
      </c>
      <c r="H459" s="53" t="str">
        <f>IF($D459="","",_xludf.IFNA(IF(VLOOKUP($D459,NATJECATELJI!$A:$G,7,FALSE)="","",VLOOKUP($D459,NATJECATELJI!$A:$G,7,FALSE)),""))</f>
        <v/>
      </c>
      <c r="I459" s="54"/>
      <c r="J459" s="54"/>
      <c r="K459" s="62"/>
      <c r="L459" s="70"/>
    </row>
    <row r="460" spans="1:12" ht="14.25" customHeight="1">
      <c r="A460" s="60"/>
      <c r="B460" s="60"/>
      <c r="C460" s="61"/>
      <c r="D460" s="61"/>
      <c r="E460" s="53" t="str">
        <f>IF($D460="","",_xludf.IFNA(IF(VLOOKUP($D460,NATJECATELJI!$A:$H,2,FALSE)="","",VLOOKUP($D460,NATJECATELJI!$A:$H,2,FALSE)),""))</f>
        <v/>
      </c>
      <c r="F460" s="53" t="str">
        <f>IF($D460="","",_xludf.IFNA(IF(VLOOKUP($D460,NATJECATELJI!$A:$H,3,FALSE)="","",VLOOKUP($D460,NATJECATELJI!$A:$H,3,FALSE)),""))</f>
        <v/>
      </c>
      <c r="G460" s="53" t="str">
        <f>IF($D460="","",_xludf.IFNA(IF(VLOOKUP($D460,NATJECATELJI!$A:$F,6,FALSE)="","",VLOOKUP($D460,NATJECATELJI!$A:$F,6,FALSE)),""))</f>
        <v/>
      </c>
      <c r="H460" s="53" t="str">
        <f>IF($D460="","",_xludf.IFNA(IF(VLOOKUP($D460,NATJECATELJI!$A:$G,7,FALSE)="","",VLOOKUP($D460,NATJECATELJI!$A:$G,7,FALSE)),""))</f>
        <v/>
      </c>
      <c r="I460" s="54"/>
      <c r="J460" s="54"/>
      <c r="K460" s="62"/>
      <c r="L460" s="70"/>
    </row>
    <row r="461" spans="1:12" ht="14.25" customHeight="1">
      <c r="A461" s="60"/>
      <c r="B461" s="60"/>
      <c r="C461" s="61"/>
      <c r="D461" s="61"/>
      <c r="E461" s="53" t="str">
        <f>IF($D461="","",_xludf.IFNA(IF(VLOOKUP($D461,NATJECATELJI!$A:$H,2,FALSE)="","",VLOOKUP($D461,NATJECATELJI!$A:$H,2,FALSE)),""))</f>
        <v/>
      </c>
      <c r="F461" s="53" t="str">
        <f>IF($D461="","",_xludf.IFNA(IF(VLOOKUP($D461,NATJECATELJI!$A:$H,3,FALSE)="","",VLOOKUP($D461,NATJECATELJI!$A:$H,3,FALSE)),""))</f>
        <v/>
      </c>
      <c r="G461" s="53" t="str">
        <f>IF($D461="","",_xludf.IFNA(IF(VLOOKUP($D461,NATJECATELJI!$A:$F,6,FALSE)="","",VLOOKUP($D461,NATJECATELJI!$A:$F,6,FALSE)),""))</f>
        <v/>
      </c>
      <c r="H461" s="53" t="str">
        <f>IF($D461="","",_xludf.IFNA(IF(VLOOKUP($D461,NATJECATELJI!$A:$G,7,FALSE)="","",VLOOKUP($D461,NATJECATELJI!$A:$G,7,FALSE)),""))</f>
        <v/>
      </c>
      <c r="I461" s="54"/>
      <c r="J461" s="54"/>
      <c r="K461" s="62"/>
      <c r="L461" s="70"/>
    </row>
    <row r="462" spans="1:12" ht="14.25" customHeight="1">
      <c r="A462" s="60"/>
      <c r="B462" s="60"/>
      <c r="C462" s="61"/>
      <c r="D462" s="61"/>
      <c r="E462" s="53" t="str">
        <f>IF($D462="","",_xludf.IFNA(IF(VLOOKUP($D462,NATJECATELJI!$A:$H,2,FALSE)="","",VLOOKUP($D462,NATJECATELJI!$A:$H,2,FALSE)),""))</f>
        <v/>
      </c>
      <c r="F462" s="53" t="str">
        <f>IF($D462="","",_xludf.IFNA(IF(VLOOKUP($D462,NATJECATELJI!$A:$H,3,FALSE)="","",VLOOKUP($D462,NATJECATELJI!$A:$H,3,FALSE)),""))</f>
        <v/>
      </c>
      <c r="G462" s="53" t="str">
        <f>IF($D462="","",_xludf.IFNA(IF(VLOOKUP($D462,NATJECATELJI!$A:$F,6,FALSE)="","",VLOOKUP($D462,NATJECATELJI!$A:$F,6,FALSE)),""))</f>
        <v/>
      </c>
      <c r="H462" s="53" t="str">
        <f>IF($D462="","",_xludf.IFNA(IF(VLOOKUP($D462,NATJECATELJI!$A:$G,7,FALSE)="","",VLOOKUP($D462,NATJECATELJI!$A:$G,7,FALSE)),""))</f>
        <v/>
      </c>
      <c r="I462" s="54"/>
      <c r="J462" s="54"/>
      <c r="K462" s="62"/>
      <c r="L462" s="70"/>
    </row>
    <row r="463" spans="1:12" ht="14.25" customHeight="1">
      <c r="A463" s="60"/>
      <c r="B463" s="60"/>
      <c r="C463" s="61"/>
      <c r="D463" s="61"/>
      <c r="E463" s="53" t="str">
        <f>IF($D463="","",_xludf.IFNA(IF(VLOOKUP($D463,NATJECATELJI!$A:$H,2,FALSE)="","",VLOOKUP($D463,NATJECATELJI!$A:$H,2,FALSE)),""))</f>
        <v/>
      </c>
      <c r="F463" s="53" t="str">
        <f>IF($D463="","",_xludf.IFNA(IF(VLOOKUP($D463,NATJECATELJI!$A:$H,3,FALSE)="","",VLOOKUP($D463,NATJECATELJI!$A:$H,3,FALSE)),""))</f>
        <v/>
      </c>
      <c r="G463" s="53" t="str">
        <f>IF($D463="","",_xludf.IFNA(IF(VLOOKUP($D463,NATJECATELJI!$A:$F,6,FALSE)="","",VLOOKUP($D463,NATJECATELJI!$A:$F,6,FALSE)),""))</f>
        <v/>
      </c>
      <c r="H463" s="53" t="str">
        <f>IF($D463="","",_xludf.IFNA(IF(VLOOKUP($D463,NATJECATELJI!$A:$G,7,FALSE)="","",VLOOKUP($D463,NATJECATELJI!$A:$G,7,FALSE)),""))</f>
        <v/>
      </c>
      <c r="I463" s="54"/>
      <c r="J463" s="54"/>
      <c r="K463" s="62"/>
      <c r="L463" s="70"/>
    </row>
    <row r="464" spans="1:12" ht="14.25" customHeight="1">
      <c r="A464" s="60"/>
      <c r="B464" s="60"/>
      <c r="C464" s="61"/>
      <c r="D464" s="61"/>
      <c r="E464" s="53" t="str">
        <f>IF($D464="","",_xludf.IFNA(IF(VLOOKUP($D464,NATJECATELJI!$A:$H,2,FALSE)="","",VLOOKUP($D464,NATJECATELJI!$A:$H,2,FALSE)),""))</f>
        <v/>
      </c>
      <c r="F464" s="53" t="str">
        <f>IF($D464="","",_xludf.IFNA(IF(VLOOKUP($D464,NATJECATELJI!$A:$H,3,FALSE)="","",VLOOKUP($D464,NATJECATELJI!$A:$H,3,FALSE)),""))</f>
        <v/>
      </c>
      <c r="G464" s="53" t="str">
        <f>IF($D464="","",_xludf.IFNA(IF(VLOOKUP($D464,NATJECATELJI!$A:$F,6,FALSE)="","",VLOOKUP($D464,NATJECATELJI!$A:$F,6,FALSE)),""))</f>
        <v/>
      </c>
      <c r="H464" s="53" t="str">
        <f>IF($D464="","",_xludf.IFNA(IF(VLOOKUP($D464,NATJECATELJI!$A:$G,7,FALSE)="","",VLOOKUP($D464,NATJECATELJI!$A:$G,7,FALSE)),""))</f>
        <v/>
      </c>
      <c r="I464" s="54"/>
      <c r="J464" s="54"/>
      <c r="K464" s="62"/>
      <c r="L464" s="70"/>
    </row>
    <row r="465" spans="1:12" ht="14.25" customHeight="1">
      <c r="A465" s="60"/>
      <c r="B465" s="60"/>
      <c r="C465" s="61"/>
      <c r="D465" s="61"/>
      <c r="E465" s="53" t="str">
        <f>IF($D465="","",_xludf.IFNA(IF(VLOOKUP($D465,NATJECATELJI!$A:$H,2,FALSE)="","",VLOOKUP($D465,NATJECATELJI!$A:$H,2,FALSE)),""))</f>
        <v/>
      </c>
      <c r="F465" s="53" t="str">
        <f>IF($D465="","",_xludf.IFNA(IF(VLOOKUP($D465,NATJECATELJI!$A:$H,3,FALSE)="","",VLOOKUP($D465,NATJECATELJI!$A:$H,3,FALSE)),""))</f>
        <v/>
      </c>
      <c r="G465" s="53" t="str">
        <f>IF($D465="","",_xludf.IFNA(IF(VLOOKUP($D465,NATJECATELJI!$A:$F,6,FALSE)="","",VLOOKUP($D465,NATJECATELJI!$A:$F,6,FALSE)),""))</f>
        <v/>
      </c>
      <c r="H465" s="53" t="str">
        <f>IF($D465="","",_xludf.IFNA(IF(VLOOKUP($D465,NATJECATELJI!$A:$G,7,FALSE)="","",VLOOKUP($D465,NATJECATELJI!$A:$G,7,FALSE)),""))</f>
        <v/>
      </c>
      <c r="I465" s="54"/>
      <c r="J465" s="54"/>
      <c r="K465" s="62"/>
      <c r="L465" s="70"/>
    </row>
    <row r="466" spans="1:12" ht="14.25" customHeight="1">
      <c r="A466" s="60"/>
      <c r="B466" s="60"/>
      <c r="C466" s="61"/>
      <c r="D466" s="61"/>
      <c r="E466" s="53" t="str">
        <f>IF($D466="","",_xludf.IFNA(IF(VLOOKUP($D466,NATJECATELJI!$A:$H,2,FALSE)="","",VLOOKUP($D466,NATJECATELJI!$A:$H,2,FALSE)),""))</f>
        <v/>
      </c>
      <c r="F466" s="53" t="str">
        <f>IF($D466="","",_xludf.IFNA(IF(VLOOKUP($D466,NATJECATELJI!$A:$H,3,FALSE)="","",VLOOKUP($D466,NATJECATELJI!$A:$H,3,FALSE)),""))</f>
        <v/>
      </c>
      <c r="G466" s="53" t="str">
        <f>IF($D466="","",_xludf.IFNA(IF(VLOOKUP($D466,NATJECATELJI!$A:$F,6,FALSE)="","",VLOOKUP($D466,NATJECATELJI!$A:$F,6,FALSE)),""))</f>
        <v/>
      </c>
      <c r="H466" s="53" t="str">
        <f>IF($D466="","",_xludf.IFNA(IF(VLOOKUP($D466,NATJECATELJI!$A:$G,7,FALSE)="","",VLOOKUP($D466,NATJECATELJI!$A:$G,7,FALSE)),""))</f>
        <v/>
      </c>
      <c r="I466" s="54"/>
      <c r="J466" s="54"/>
      <c r="K466" s="62"/>
      <c r="L466" s="70"/>
    </row>
    <row r="467" spans="1:12" ht="14.25" customHeight="1">
      <c r="A467" s="60"/>
      <c r="B467" s="60"/>
      <c r="C467" s="61"/>
      <c r="D467" s="61"/>
      <c r="E467" s="53" t="str">
        <f>IF($D467="","",_xludf.IFNA(IF(VLOOKUP($D467,NATJECATELJI!$A:$H,2,FALSE)="","",VLOOKUP($D467,NATJECATELJI!$A:$H,2,FALSE)),""))</f>
        <v/>
      </c>
      <c r="F467" s="53" t="str">
        <f>IF($D467="","",_xludf.IFNA(IF(VLOOKUP($D467,NATJECATELJI!$A:$H,3,FALSE)="","",VLOOKUP($D467,NATJECATELJI!$A:$H,3,FALSE)),""))</f>
        <v/>
      </c>
      <c r="G467" s="53" t="str">
        <f>IF($D467="","",_xludf.IFNA(IF(VLOOKUP($D467,NATJECATELJI!$A:$F,6,FALSE)="","",VLOOKUP($D467,NATJECATELJI!$A:$F,6,FALSE)),""))</f>
        <v/>
      </c>
      <c r="H467" s="53" t="str">
        <f>IF($D467="","",_xludf.IFNA(IF(VLOOKUP($D467,NATJECATELJI!$A:$G,7,FALSE)="","",VLOOKUP($D467,NATJECATELJI!$A:$G,7,FALSE)),""))</f>
        <v/>
      </c>
      <c r="I467" s="54"/>
      <c r="J467" s="54"/>
      <c r="K467" s="62"/>
      <c r="L467" s="70"/>
    </row>
    <row r="468" spans="1:12" ht="14.25" customHeight="1">
      <c r="A468" s="60"/>
      <c r="B468" s="60"/>
      <c r="C468" s="61"/>
      <c r="D468" s="61"/>
      <c r="E468" s="53" t="str">
        <f>IF($D468="","",_xludf.IFNA(IF(VLOOKUP($D468,NATJECATELJI!$A:$H,2,FALSE)="","",VLOOKUP($D468,NATJECATELJI!$A:$H,2,FALSE)),""))</f>
        <v/>
      </c>
      <c r="F468" s="53" t="str">
        <f>IF($D468="","",_xludf.IFNA(IF(VLOOKUP($D468,NATJECATELJI!$A:$H,3,FALSE)="","",VLOOKUP($D468,NATJECATELJI!$A:$H,3,FALSE)),""))</f>
        <v/>
      </c>
      <c r="G468" s="53" t="str">
        <f>IF($D468="","",_xludf.IFNA(IF(VLOOKUP($D468,NATJECATELJI!$A:$F,6,FALSE)="","",VLOOKUP($D468,NATJECATELJI!$A:$F,6,FALSE)),""))</f>
        <v/>
      </c>
      <c r="H468" s="53" t="str">
        <f>IF($D468="","",_xludf.IFNA(IF(VLOOKUP($D468,NATJECATELJI!$A:$G,7,FALSE)="","",VLOOKUP($D468,NATJECATELJI!$A:$G,7,FALSE)),""))</f>
        <v/>
      </c>
      <c r="I468" s="54"/>
      <c r="J468" s="54"/>
      <c r="K468" s="62"/>
      <c r="L468" s="70"/>
    </row>
    <row r="469" spans="1:12" ht="14.25" customHeight="1">
      <c r="A469" s="60"/>
      <c r="B469" s="60"/>
      <c r="C469" s="61"/>
      <c r="D469" s="61"/>
      <c r="E469" s="53" t="str">
        <f>IF($D469="","",_xludf.IFNA(IF(VLOOKUP($D469,NATJECATELJI!$A:$H,2,FALSE)="","",VLOOKUP($D469,NATJECATELJI!$A:$H,2,FALSE)),""))</f>
        <v/>
      </c>
      <c r="F469" s="53" t="str">
        <f>IF($D469="","",_xludf.IFNA(IF(VLOOKUP($D469,NATJECATELJI!$A:$H,3,FALSE)="","",VLOOKUP($D469,NATJECATELJI!$A:$H,3,FALSE)),""))</f>
        <v/>
      </c>
      <c r="G469" s="53" t="str">
        <f>IF($D469="","",_xludf.IFNA(IF(VLOOKUP($D469,NATJECATELJI!$A:$F,6,FALSE)="","",VLOOKUP($D469,NATJECATELJI!$A:$F,6,FALSE)),""))</f>
        <v/>
      </c>
      <c r="H469" s="53" t="str">
        <f>IF($D469="","",_xludf.IFNA(IF(VLOOKUP($D469,NATJECATELJI!$A:$G,7,FALSE)="","",VLOOKUP($D469,NATJECATELJI!$A:$G,7,FALSE)),""))</f>
        <v/>
      </c>
      <c r="I469" s="54"/>
      <c r="J469" s="54"/>
      <c r="K469" s="62"/>
      <c r="L469" s="70"/>
    </row>
    <row r="470" spans="1:12" ht="14.25" customHeight="1">
      <c r="A470" s="60"/>
      <c r="B470" s="60"/>
      <c r="C470" s="61"/>
      <c r="D470" s="61"/>
      <c r="E470" s="53" t="str">
        <f>IF($D470="","",_xludf.IFNA(IF(VLOOKUP($D470,NATJECATELJI!$A:$H,2,FALSE)="","",VLOOKUP($D470,NATJECATELJI!$A:$H,2,FALSE)),""))</f>
        <v/>
      </c>
      <c r="F470" s="53" t="str">
        <f>IF($D470="","",_xludf.IFNA(IF(VLOOKUP($D470,NATJECATELJI!$A:$H,3,FALSE)="","",VLOOKUP($D470,NATJECATELJI!$A:$H,3,FALSE)),""))</f>
        <v/>
      </c>
      <c r="G470" s="53" t="str">
        <f>IF($D470="","",_xludf.IFNA(IF(VLOOKUP($D470,NATJECATELJI!$A:$F,6,FALSE)="","",VLOOKUP($D470,NATJECATELJI!$A:$F,6,FALSE)),""))</f>
        <v/>
      </c>
      <c r="H470" s="53" t="str">
        <f>IF($D470="","",_xludf.IFNA(IF(VLOOKUP($D470,NATJECATELJI!$A:$G,7,FALSE)="","",VLOOKUP($D470,NATJECATELJI!$A:$G,7,FALSE)),""))</f>
        <v/>
      </c>
      <c r="I470" s="54"/>
      <c r="J470" s="54"/>
      <c r="K470" s="62"/>
      <c r="L470" s="70"/>
    </row>
    <row r="471" spans="1:12" ht="14.25" customHeight="1">
      <c r="A471" s="60"/>
      <c r="B471" s="60"/>
      <c r="C471" s="61"/>
      <c r="D471" s="61"/>
      <c r="E471" s="53" t="str">
        <f>IF($D471="","",_xludf.IFNA(IF(VLOOKUP($D471,NATJECATELJI!$A:$H,2,FALSE)="","",VLOOKUP($D471,NATJECATELJI!$A:$H,2,FALSE)),""))</f>
        <v/>
      </c>
      <c r="F471" s="53" t="str">
        <f>IF($D471="","",_xludf.IFNA(IF(VLOOKUP($D471,NATJECATELJI!$A:$H,3,FALSE)="","",VLOOKUP($D471,NATJECATELJI!$A:$H,3,FALSE)),""))</f>
        <v/>
      </c>
      <c r="G471" s="53" t="str">
        <f>IF($D471="","",_xludf.IFNA(IF(VLOOKUP($D471,NATJECATELJI!$A:$F,6,FALSE)="","",VLOOKUP($D471,NATJECATELJI!$A:$F,6,FALSE)),""))</f>
        <v/>
      </c>
      <c r="H471" s="53" t="str">
        <f>IF($D471="","",_xludf.IFNA(IF(VLOOKUP($D471,NATJECATELJI!$A:$G,7,FALSE)="","",VLOOKUP($D471,NATJECATELJI!$A:$G,7,FALSE)),""))</f>
        <v/>
      </c>
      <c r="I471" s="54"/>
      <c r="J471" s="54"/>
      <c r="K471" s="62"/>
      <c r="L471" s="70"/>
    </row>
    <row r="472" spans="1:12" ht="14.25" customHeight="1">
      <c r="A472" s="60"/>
      <c r="B472" s="60"/>
      <c r="C472" s="61"/>
      <c r="D472" s="61"/>
      <c r="E472" s="53" t="str">
        <f>IF($D472="","",_xludf.IFNA(IF(VLOOKUP($D472,NATJECATELJI!$A:$H,2,FALSE)="","",VLOOKUP($D472,NATJECATELJI!$A:$H,2,FALSE)),""))</f>
        <v/>
      </c>
      <c r="F472" s="53" t="str">
        <f>IF($D472="","",_xludf.IFNA(IF(VLOOKUP($D472,NATJECATELJI!$A:$H,3,FALSE)="","",VLOOKUP($D472,NATJECATELJI!$A:$H,3,FALSE)),""))</f>
        <v/>
      </c>
      <c r="G472" s="53" t="str">
        <f>IF($D472="","",_xludf.IFNA(IF(VLOOKUP($D472,NATJECATELJI!$A:$F,6,FALSE)="","",VLOOKUP($D472,NATJECATELJI!$A:$F,6,FALSE)),""))</f>
        <v/>
      </c>
      <c r="H472" s="53" t="str">
        <f>IF($D472="","",_xludf.IFNA(IF(VLOOKUP($D472,NATJECATELJI!$A:$G,7,FALSE)="","",VLOOKUP($D472,NATJECATELJI!$A:$G,7,FALSE)),""))</f>
        <v/>
      </c>
      <c r="I472" s="54"/>
      <c r="J472" s="54"/>
      <c r="K472" s="62"/>
      <c r="L472" s="70"/>
    </row>
    <row r="473" spans="1:12" ht="14.25" customHeight="1">
      <c r="A473" s="60"/>
      <c r="B473" s="60"/>
      <c r="C473" s="61"/>
      <c r="D473" s="61"/>
      <c r="E473" s="53" t="str">
        <f>IF($D473="","",_xludf.IFNA(IF(VLOOKUP($D473,NATJECATELJI!$A:$H,2,FALSE)="","",VLOOKUP($D473,NATJECATELJI!$A:$H,2,FALSE)),""))</f>
        <v/>
      </c>
      <c r="F473" s="53" t="str">
        <f>IF($D473="","",_xludf.IFNA(IF(VLOOKUP($D473,NATJECATELJI!$A:$H,3,FALSE)="","",VLOOKUP($D473,NATJECATELJI!$A:$H,3,FALSE)),""))</f>
        <v/>
      </c>
      <c r="G473" s="53" t="str">
        <f>IF($D473="","",_xludf.IFNA(IF(VLOOKUP($D473,NATJECATELJI!$A:$F,6,FALSE)="","",VLOOKUP($D473,NATJECATELJI!$A:$F,6,FALSE)),""))</f>
        <v/>
      </c>
      <c r="H473" s="53" t="str">
        <f>IF($D473="","",_xludf.IFNA(IF(VLOOKUP($D473,NATJECATELJI!$A:$G,7,FALSE)="","",VLOOKUP($D473,NATJECATELJI!$A:$G,7,FALSE)),""))</f>
        <v/>
      </c>
      <c r="I473" s="54"/>
      <c r="J473" s="54"/>
      <c r="K473" s="62"/>
      <c r="L473" s="70"/>
    </row>
    <row r="474" spans="1:12" ht="14.25" customHeight="1">
      <c r="A474" s="60"/>
      <c r="B474" s="60"/>
      <c r="C474" s="61"/>
      <c r="D474" s="61"/>
      <c r="E474" s="53" t="str">
        <f>IF($D474="","",_xludf.IFNA(IF(VLOOKUP($D474,NATJECATELJI!$A:$H,2,FALSE)="","",VLOOKUP($D474,NATJECATELJI!$A:$H,2,FALSE)),""))</f>
        <v/>
      </c>
      <c r="F474" s="53" t="str">
        <f>IF($D474="","",_xludf.IFNA(IF(VLOOKUP($D474,NATJECATELJI!$A:$H,3,FALSE)="","",VLOOKUP($D474,NATJECATELJI!$A:$H,3,FALSE)),""))</f>
        <v/>
      </c>
      <c r="G474" s="53" t="str">
        <f>IF($D474="","",_xludf.IFNA(IF(VLOOKUP($D474,NATJECATELJI!$A:$F,6,FALSE)="","",VLOOKUP($D474,NATJECATELJI!$A:$F,6,FALSE)),""))</f>
        <v/>
      </c>
      <c r="H474" s="53" t="str">
        <f>IF($D474="","",_xludf.IFNA(IF(VLOOKUP($D474,NATJECATELJI!$A:$G,7,FALSE)="","",VLOOKUP($D474,NATJECATELJI!$A:$G,7,FALSE)),""))</f>
        <v/>
      </c>
      <c r="I474" s="54"/>
      <c r="J474" s="54"/>
      <c r="K474" s="62"/>
      <c r="L474" s="70"/>
    </row>
    <row r="475" spans="1:12" ht="14.25" customHeight="1">
      <c r="A475" s="60"/>
      <c r="B475" s="60"/>
      <c r="C475" s="61"/>
      <c r="D475" s="61"/>
      <c r="E475" s="53" t="str">
        <f>IF($D475="","",_xludf.IFNA(IF(VLOOKUP($D475,NATJECATELJI!$A:$H,2,FALSE)="","",VLOOKUP($D475,NATJECATELJI!$A:$H,2,FALSE)),""))</f>
        <v/>
      </c>
      <c r="F475" s="53" t="str">
        <f>IF($D475="","",_xludf.IFNA(IF(VLOOKUP($D475,NATJECATELJI!$A:$H,3,FALSE)="","",VLOOKUP($D475,NATJECATELJI!$A:$H,3,FALSE)),""))</f>
        <v/>
      </c>
      <c r="G475" s="53" t="str">
        <f>IF($D475="","",_xludf.IFNA(IF(VLOOKUP($D475,NATJECATELJI!$A:$F,6,FALSE)="","",VLOOKUP($D475,NATJECATELJI!$A:$F,6,FALSE)),""))</f>
        <v/>
      </c>
      <c r="H475" s="53" t="str">
        <f>IF($D475="","",_xludf.IFNA(IF(VLOOKUP($D475,NATJECATELJI!$A:$G,7,FALSE)="","",VLOOKUP($D475,NATJECATELJI!$A:$G,7,FALSE)),""))</f>
        <v/>
      </c>
      <c r="I475" s="54"/>
      <c r="J475" s="54"/>
      <c r="K475" s="62"/>
      <c r="L475" s="70"/>
    </row>
    <row r="476" spans="1:12" ht="14.25" customHeight="1">
      <c r="A476" s="60"/>
      <c r="B476" s="60"/>
      <c r="C476" s="61"/>
      <c r="D476" s="61"/>
      <c r="E476" s="53" t="str">
        <f>IF($D476="","",_xludf.IFNA(IF(VLOOKUP($D476,NATJECATELJI!$A:$H,2,FALSE)="","",VLOOKUP($D476,NATJECATELJI!$A:$H,2,FALSE)),""))</f>
        <v/>
      </c>
      <c r="F476" s="53" t="str">
        <f>IF($D476="","",_xludf.IFNA(IF(VLOOKUP($D476,NATJECATELJI!$A:$H,3,FALSE)="","",VLOOKUP($D476,NATJECATELJI!$A:$H,3,FALSE)),""))</f>
        <v/>
      </c>
      <c r="G476" s="53" t="str">
        <f>IF($D476="","",_xludf.IFNA(IF(VLOOKUP($D476,NATJECATELJI!$A:$F,6,FALSE)="","",VLOOKUP($D476,NATJECATELJI!$A:$F,6,FALSE)),""))</f>
        <v/>
      </c>
      <c r="H476" s="53" t="str">
        <f>IF($D476="","",_xludf.IFNA(IF(VLOOKUP($D476,NATJECATELJI!$A:$G,7,FALSE)="","",VLOOKUP($D476,NATJECATELJI!$A:$G,7,FALSE)),""))</f>
        <v/>
      </c>
      <c r="I476" s="54"/>
      <c r="J476" s="54"/>
      <c r="K476" s="62"/>
      <c r="L476" s="70"/>
    </row>
    <row r="477" spans="1:12" ht="14.25" customHeight="1">
      <c r="A477" s="60"/>
      <c r="B477" s="60"/>
      <c r="C477" s="61"/>
      <c r="D477" s="61"/>
      <c r="E477" s="53" t="str">
        <f>IF($D477="","",_xludf.IFNA(IF(VLOOKUP($D477,NATJECATELJI!$A:$H,2,FALSE)="","",VLOOKUP($D477,NATJECATELJI!$A:$H,2,FALSE)),""))</f>
        <v/>
      </c>
      <c r="F477" s="53" t="str">
        <f>IF($D477="","",_xludf.IFNA(IF(VLOOKUP($D477,NATJECATELJI!$A:$H,3,FALSE)="","",VLOOKUP($D477,NATJECATELJI!$A:$H,3,FALSE)),""))</f>
        <v/>
      </c>
      <c r="G477" s="53" t="str">
        <f>IF($D477="","",_xludf.IFNA(IF(VLOOKUP($D477,NATJECATELJI!$A:$F,6,FALSE)="","",VLOOKUP($D477,NATJECATELJI!$A:$F,6,FALSE)),""))</f>
        <v/>
      </c>
      <c r="H477" s="53" t="str">
        <f>IF($D477="","",_xludf.IFNA(IF(VLOOKUP($D477,NATJECATELJI!$A:$G,7,FALSE)="","",VLOOKUP($D477,NATJECATELJI!$A:$G,7,FALSE)),""))</f>
        <v/>
      </c>
      <c r="I477" s="54"/>
      <c r="J477" s="54"/>
      <c r="K477" s="62"/>
      <c r="L477" s="70"/>
    </row>
    <row r="478" spans="1:12" ht="14.25" customHeight="1">
      <c r="A478" s="60"/>
      <c r="B478" s="60"/>
      <c r="C478" s="61"/>
      <c r="D478" s="61"/>
      <c r="E478" s="53" t="str">
        <f>IF($D478="","",_xludf.IFNA(IF(VLOOKUP($D478,NATJECATELJI!$A:$H,2,FALSE)="","",VLOOKUP($D478,NATJECATELJI!$A:$H,2,FALSE)),""))</f>
        <v/>
      </c>
      <c r="F478" s="53" t="str">
        <f>IF($D478="","",_xludf.IFNA(IF(VLOOKUP($D478,NATJECATELJI!$A:$H,3,FALSE)="","",VLOOKUP($D478,NATJECATELJI!$A:$H,3,FALSE)),""))</f>
        <v/>
      </c>
      <c r="G478" s="53" t="str">
        <f>IF($D478="","",_xludf.IFNA(IF(VLOOKUP($D478,NATJECATELJI!$A:$F,6,FALSE)="","",VLOOKUP($D478,NATJECATELJI!$A:$F,6,FALSE)),""))</f>
        <v/>
      </c>
      <c r="H478" s="53" t="str">
        <f>IF($D478="","",_xludf.IFNA(IF(VLOOKUP($D478,NATJECATELJI!$A:$G,7,FALSE)="","",VLOOKUP($D478,NATJECATELJI!$A:$G,7,FALSE)),""))</f>
        <v/>
      </c>
      <c r="I478" s="54"/>
      <c r="J478" s="54"/>
      <c r="K478" s="62"/>
      <c r="L478" s="70"/>
    </row>
    <row r="479" spans="1:12" ht="14.25" customHeight="1">
      <c r="A479" s="60"/>
      <c r="B479" s="60"/>
      <c r="C479" s="61"/>
      <c r="D479" s="61"/>
      <c r="E479" s="53" t="str">
        <f>IF($D479="","",_xludf.IFNA(IF(VLOOKUP($D479,NATJECATELJI!$A:$H,2,FALSE)="","",VLOOKUP($D479,NATJECATELJI!$A:$H,2,FALSE)),""))</f>
        <v/>
      </c>
      <c r="F479" s="53" t="str">
        <f>IF($D479="","",_xludf.IFNA(IF(VLOOKUP($D479,NATJECATELJI!$A:$H,3,FALSE)="","",VLOOKUP($D479,NATJECATELJI!$A:$H,3,FALSE)),""))</f>
        <v/>
      </c>
      <c r="G479" s="53" t="str">
        <f>IF($D479="","",_xludf.IFNA(IF(VLOOKUP($D479,NATJECATELJI!$A:$F,6,FALSE)="","",VLOOKUP($D479,NATJECATELJI!$A:$F,6,FALSE)),""))</f>
        <v/>
      </c>
      <c r="H479" s="53" t="str">
        <f>IF($D479="","",_xludf.IFNA(IF(VLOOKUP($D479,NATJECATELJI!$A:$G,7,FALSE)="","",VLOOKUP($D479,NATJECATELJI!$A:$G,7,FALSE)),""))</f>
        <v/>
      </c>
      <c r="I479" s="54"/>
      <c r="J479" s="54"/>
      <c r="K479" s="62"/>
      <c r="L479" s="70"/>
    </row>
    <row r="480" spans="1:12" ht="14.25" customHeight="1">
      <c r="A480" s="60"/>
      <c r="B480" s="60"/>
      <c r="C480" s="61"/>
      <c r="D480" s="61"/>
      <c r="E480" s="53" t="str">
        <f>IF($D480="","",_xludf.IFNA(IF(VLOOKUP($D480,NATJECATELJI!$A:$H,2,FALSE)="","",VLOOKUP($D480,NATJECATELJI!$A:$H,2,FALSE)),""))</f>
        <v/>
      </c>
      <c r="F480" s="53" t="str">
        <f>IF($D480="","",_xludf.IFNA(IF(VLOOKUP($D480,NATJECATELJI!$A:$H,3,FALSE)="","",VLOOKUP($D480,NATJECATELJI!$A:$H,3,FALSE)),""))</f>
        <v/>
      </c>
      <c r="G480" s="53" t="str">
        <f>IF($D480="","",_xludf.IFNA(IF(VLOOKUP($D480,NATJECATELJI!$A:$F,6,FALSE)="","",VLOOKUP($D480,NATJECATELJI!$A:$F,6,FALSE)),""))</f>
        <v/>
      </c>
      <c r="H480" s="53" t="str">
        <f>IF($D480="","",_xludf.IFNA(IF(VLOOKUP($D480,NATJECATELJI!$A:$G,7,FALSE)="","",VLOOKUP($D480,NATJECATELJI!$A:$G,7,FALSE)),""))</f>
        <v/>
      </c>
      <c r="I480" s="54"/>
      <c r="J480" s="54"/>
      <c r="K480" s="62"/>
      <c r="L480" s="70"/>
    </row>
    <row r="481" spans="1:12" ht="14.25" customHeight="1">
      <c r="A481" s="60"/>
      <c r="B481" s="60"/>
      <c r="C481" s="61"/>
      <c r="D481" s="61"/>
      <c r="E481" s="53" t="str">
        <f>IF($D481="","",_xludf.IFNA(IF(VLOOKUP($D481,NATJECATELJI!$A:$H,2,FALSE)="","",VLOOKUP($D481,NATJECATELJI!$A:$H,2,FALSE)),""))</f>
        <v/>
      </c>
      <c r="F481" s="53" t="str">
        <f>IF($D481="","",_xludf.IFNA(IF(VLOOKUP($D481,NATJECATELJI!$A:$H,3,FALSE)="","",VLOOKUP($D481,NATJECATELJI!$A:$H,3,FALSE)),""))</f>
        <v/>
      </c>
      <c r="G481" s="53" t="str">
        <f>IF($D481="","",_xludf.IFNA(IF(VLOOKUP($D481,NATJECATELJI!$A:$F,6,FALSE)="","",VLOOKUP($D481,NATJECATELJI!$A:$F,6,FALSE)),""))</f>
        <v/>
      </c>
      <c r="H481" s="53" t="str">
        <f>IF($D481="","",_xludf.IFNA(IF(VLOOKUP($D481,NATJECATELJI!$A:$G,7,FALSE)="","",VLOOKUP($D481,NATJECATELJI!$A:$G,7,FALSE)),""))</f>
        <v/>
      </c>
      <c r="I481" s="54"/>
      <c r="J481" s="54"/>
      <c r="K481" s="62"/>
      <c r="L481" s="70"/>
    </row>
    <row r="482" spans="1:12" ht="14.25" customHeight="1">
      <c r="A482" s="60"/>
      <c r="B482" s="60"/>
      <c r="C482" s="61"/>
      <c r="D482" s="61"/>
      <c r="E482" s="53" t="str">
        <f>IF($D482="","",_xludf.IFNA(IF(VLOOKUP($D482,NATJECATELJI!$A:$H,2,FALSE)="","",VLOOKUP($D482,NATJECATELJI!$A:$H,2,FALSE)),""))</f>
        <v/>
      </c>
      <c r="F482" s="53" t="str">
        <f>IF($D482="","",_xludf.IFNA(IF(VLOOKUP($D482,NATJECATELJI!$A:$H,3,FALSE)="","",VLOOKUP($D482,NATJECATELJI!$A:$H,3,FALSE)),""))</f>
        <v/>
      </c>
      <c r="G482" s="53" t="str">
        <f>IF($D482="","",_xludf.IFNA(IF(VLOOKUP($D482,NATJECATELJI!$A:$F,6,FALSE)="","",VLOOKUP($D482,NATJECATELJI!$A:$F,6,FALSE)),""))</f>
        <v/>
      </c>
      <c r="H482" s="53" t="str">
        <f>IF($D482="","",_xludf.IFNA(IF(VLOOKUP($D482,NATJECATELJI!$A:$G,7,FALSE)="","",VLOOKUP($D482,NATJECATELJI!$A:$G,7,FALSE)),""))</f>
        <v/>
      </c>
      <c r="I482" s="54"/>
      <c r="J482" s="54"/>
      <c r="K482" s="62"/>
      <c r="L482" s="70"/>
    </row>
    <row r="483" spans="1:12" ht="14.25" customHeight="1">
      <c r="A483" s="60"/>
      <c r="B483" s="60"/>
      <c r="C483" s="61"/>
      <c r="D483" s="61"/>
      <c r="E483" s="53" t="str">
        <f>IF($D483="","",_xludf.IFNA(IF(VLOOKUP($D483,NATJECATELJI!$A:$H,2,FALSE)="","",VLOOKUP($D483,NATJECATELJI!$A:$H,2,FALSE)),""))</f>
        <v/>
      </c>
      <c r="F483" s="53" t="str">
        <f>IF($D483="","",_xludf.IFNA(IF(VLOOKUP($D483,NATJECATELJI!$A:$H,3,FALSE)="","",VLOOKUP($D483,NATJECATELJI!$A:$H,3,FALSE)),""))</f>
        <v/>
      </c>
      <c r="G483" s="53" t="str">
        <f>IF($D483="","",_xludf.IFNA(IF(VLOOKUP($D483,NATJECATELJI!$A:$F,6,FALSE)="","",VLOOKUP($D483,NATJECATELJI!$A:$F,6,FALSE)),""))</f>
        <v/>
      </c>
      <c r="H483" s="53" t="str">
        <f>IF($D483="","",_xludf.IFNA(IF(VLOOKUP($D483,NATJECATELJI!$A:$G,7,FALSE)="","",VLOOKUP($D483,NATJECATELJI!$A:$G,7,FALSE)),""))</f>
        <v/>
      </c>
      <c r="I483" s="54"/>
      <c r="J483" s="54"/>
      <c r="K483" s="62"/>
      <c r="L483" s="70"/>
    </row>
    <row r="484" spans="1:12" ht="14.25" customHeight="1">
      <c r="A484" s="60"/>
      <c r="B484" s="60"/>
      <c r="C484" s="61"/>
      <c r="D484" s="61"/>
      <c r="E484" s="53" t="str">
        <f>IF($D484="","",_xludf.IFNA(IF(VLOOKUP($D484,NATJECATELJI!$A:$H,2,FALSE)="","",VLOOKUP($D484,NATJECATELJI!$A:$H,2,FALSE)),""))</f>
        <v/>
      </c>
      <c r="F484" s="53" t="str">
        <f>IF($D484="","",_xludf.IFNA(IF(VLOOKUP($D484,NATJECATELJI!$A:$H,3,FALSE)="","",VLOOKUP($D484,NATJECATELJI!$A:$H,3,FALSE)),""))</f>
        <v/>
      </c>
      <c r="G484" s="53" t="str">
        <f>IF($D484="","",_xludf.IFNA(IF(VLOOKUP($D484,NATJECATELJI!$A:$F,6,FALSE)="","",VLOOKUP($D484,NATJECATELJI!$A:$F,6,FALSE)),""))</f>
        <v/>
      </c>
      <c r="H484" s="53" t="str">
        <f>IF($D484="","",_xludf.IFNA(IF(VLOOKUP($D484,NATJECATELJI!$A:$G,7,FALSE)="","",VLOOKUP($D484,NATJECATELJI!$A:$G,7,FALSE)),""))</f>
        <v/>
      </c>
      <c r="I484" s="54"/>
      <c r="J484" s="54"/>
      <c r="K484" s="62"/>
      <c r="L484" s="70"/>
    </row>
    <row r="485" spans="1:12" ht="14.25" customHeight="1">
      <c r="A485" s="60"/>
      <c r="B485" s="60"/>
      <c r="C485" s="61"/>
      <c r="D485" s="61"/>
      <c r="E485" s="53" t="str">
        <f>IF($D485="","",_xludf.IFNA(IF(VLOOKUP($D485,NATJECATELJI!$A:$H,2,FALSE)="","",VLOOKUP($D485,NATJECATELJI!$A:$H,2,FALSE)),""))</f>
        <v/>
      </c>
      <c r="F485" s="53" t="str">
        <f>IF($D485="","",_xludf.IFNA(IF(VLOOKUP($D485,NATJECATELJI!$A:$H,3,FALSE)="","",VLOOKUP($D485,NATJECATELJI!$A:$H,3,FALSE)),""))</f>
        <v/>
      </c>
      <c r="G485" s="53" t="str">
        <f>IF($D485="","",_xludf.IFNA(IF(VLOOKUP($D485,NATJECATELJI!$A:$F,6,FALSE)="","",VLOOKUP($D485,NATJECATELJI!$A:$F,6,FALSE)),""))</f>
        <v/>
      </c>
      <c r="H485" s="53" t="str">
        <f>IF($D485="","",_xludf.IFNA(IF(VLOOKUP($D485,NATJECATELJI!$A:$G,7,FALSE)="","",VLOOKUP($D485,NATJECATELJI!$A:$G,7,FALSE)),""))</f>
        <v/>
      </c>
      <c r="I485" s="54"/>
      <c r="J485" s="54"/>
      <c r="K485" s="62"/>
      <c r="L485" s="70"/>
    </row>
    <row r="486" spans="1:12" ht="14.25" customHeight="1">
      <c r="A486" s="60"/>
      <c r="B486" s="60"/>
      <c r="C486" s="61"/>
      <c r="D486" s="61"/>
      <c r="E486" s="53" t="str">
        <f>IF($D486="","",_xludf.IFNA(IF(VLOOKUP($D486,NATJECATELJI!$A:$H,2,FALSE)="","",VLOOKUP($D486,NATJECATELJI!$A:$H,2,FALSE)),""))</f>
        <v/>
      </c>
      <c r="F486" s="53" t="str">
        <f>IF($D486="","",_xludf.IFNA(IF(VLOOKUP($D486,NATJECATELJI!$A:$H,3,FALSE)="","",VLOOKUP($D486,NATJECATELJI!$A:$H,3,FALSE)),""))</f>
        <v/>
      </c>
      <c r="G486" s="53" t="str">
        <f>IF($D486="","",_xludf.IFNA(IF(VLOOKUP($D486,NATJECATELJI!$A:$F,6,FALSE)="","",VLOOKUP($D486,NATJECATELJI!$A:$F,6,FALSE)),""))</f>
        <v/>
      </c>
      <c r="H486" s="53" t="str">
        <f>IF($D486="","",_xludf.IFNA(IF(VLOOKUP($D486,NATJECATELJI!$A:$G,7,FALSE)="","",VLOOKUP($D486,NATJECATELJI!$A:$G,7,FALSE)),""))</f>
        <v/>
      </c>
      <c r="I486" s="54"/>
      <c r="J486" s="54"/>
      <c r="K486" s="62"/>
      <c r="L486" s="70"/>
    </row>
    <row r="487" spans="1:12" ht="14.25" customHeight="1">
      <c r="A487" s="60"/>
      <c r="B487" s="60"/>
      <c r="C487" s="61"/>
      <c r="D487" s="61"/>
      <c r="E487" s="53" t="str">
        <f>IF($D487="","",_xludf.IFNA(IF(VLOOKUP($D487,NATJECATELJI!$A:$H,2,FALSE)="","",VLOOKUP($D487,NATJECATELJI!$A:$H,2,FALSE)),""))</f>
        <v/>
      </c>
      <c r="F487" s="53" t="str">
        <f>IF($D487="","",_xludf.IFNA(IF(VLOOKUP($D487,NATJECATELJI!$A:$H,3,FALSE)="","",VLOOKUP($D487,NATJECATELJI!$A:$H,3,FALSE)),""))</f>
        <v/>
      </c>
      <c r="G487" s="53" t="str">
        <f>IF($D487="","",_xludf.IFNA(IF(VLOOKUP($D487,NATJECATELJI!$A:$F,6,FALSE)="","",VLOOKUP($D487,NATJECATELJI!$A:$F,6,FALSE)),""))</f>
        <v/>
      </c>
      <c r="H487" s="53" t="str">
        <f>IF($D487="","",_xludf.IFNA(IF(VLOOKUP($D487,NATJECATELJI!$A:$G,7,FALSE)="","",VLOOKUP($D487,NATJECATELJI!$A:$G,7,FALSE)),""))</f>
        <v/>
      </c>
      <c r="I487" s="54"/>
      <c r="J487" s="54"/>
      <c r="K487" s="62"/>
      <c r="L487" s="70"/>
    </row>
    <row r="488" spans="1:12" ht="14.25" customHeight="1">
      <c r="A488" s="60"/>
      <c r="B488" s="60"/>
      <c r="C488" s="61"/>
      <c r="D488" s="61"/>
      <c r="E488" s="53" t="str">
        <f>IF($D488="","",_xludf.IFNA(IF(VLOOKUP($D488,NATJECATELJI!$A:$H,2,FALSE)="","",VLOOKUP($D488,NATJECATELJI!$A:$H,2,FALSE)),""))</f>
        <v/>
      </c>
      <c r="F488" s="53" t="str">
        <f>IF($D488="","",_xludf.IFNA(IF(VLOOKUP($D488,NATJECATELJI!$A:$H,3,FALSE)="","",VLOOKUP($D488,NATJECATELJI!$A:$H,3,FALSE)),""))</f>
        <v/>
      </c>
      <c r="G488" s="53" t="str">
        <f>IF($D488="","",_xludf.IFNA(IF(VLOOKUP($D488,NATJECATELJI!$A:$F,6,FALSE)="","",VLOOKUP($D488,NATJECATELJI!$A:$F,6,FALSE)),""))</f>
        <v/>
      </c>
      <c r="H488" s="53" t="str">
        <f>IF($D488="","",_xludf.IFNA(IF(VLOOKUP($D488,NATJECATELJI!$A:$G,7,FALSE)="","",VLOOKUP($D488,NATJECATELJI!$A:$G,7,FALSE)),""))</f>
        <v/>
      </c>
      <c r="I488" s="54"/>
      <c r="J488" s="54"/>
      <c r="K488" s="62"/>
      <c r="L488" s="70"/>
    </row>
    <row r="489" spans="1:12" ht="14.25" customHeight="1">
      <c r="A489" s="60"/>
      <c r="B489" s="60"/>
      <c r="C489" s="61"/>
      <c r="D489" s="61"/>
      <c r="E489" s="53" t="str">
        <f>IF($D489="","",_xludf.IFNA(IF(VLOOKUP($D489,NATJECATELJI!$A:$H,2,FALSE)="","",VLOOKUP($D489,NATJECATELJI!$A:$H,2,FALSE)),""))</f>
        <v/>
      </c>
      <c r="F489" s="53" t="str">
        <f>IF($D489="","",_xludf.IFNA(IF(VLOOKUP($D489,NATJECATELJI!$A:$H,3,FALSE)="","",VLOOKUP($D489,NATJECATELJI!$A:$H,3,FALSE)),""))</f>
        <v/>
      </c>
      <c r="G489" s="53" t="str">
        <f>IF($D489="","",_xludf.IFNA(IF(VLOOKUP($D489,NATJECATELJI!$A:$F,6,FALSE)="","",VLOOKUP($D489,NATJECATELJI!$A:$F,6,FALSE)),""))</f>
        <v/>
      </c>
      <c r="H489" s="53" t="str">
        <f>IF($D489="","",_xludf.IFNA(IF(VLOOKUP($D489,NATJECATELJI!$A:$G,7,FALSE)="","",VLOOKUP($D489,NATJECATELJI!$A:$G,7,FALSE)),""))</f>
        <v/>
      </c>
      <c r="I489" s="54"/>
      <c r="J489" s="54"/>
      <c r="K489" s="62"/>
      <c r="L489" s="70"/>
    </row>
    <row r="490" spans="1:12" ht="14.25" customHeight="1">
      <c r="A490" s="60"/>
      <c r="B490" s="60"/>
      <c r="C490" s="61"/>
      <c r="D490" s="61"/>
      <c r="E490" s="53" t="str">
        <f>IF($D490="","",_xludf.IFNA(IF(VLOOKUP($D490,NATJECATELJI!$A:$H,2,FALSE)="","",VLOOKUP($D490,NATJECATELJI!$A:$H,2,FALSE)),""))</f>
        <v/>
      </c>
      <c r="F490" s="53" t="str">
        <f>IF($D490="","",_xludf.IFNA(IF(VLOOKUP($D490,NATJECATELJI!$A:$H,3,FALSE)="","",VLOOKUP($D490,NATJECATELJI!$A:$H,3,FALSE)),""))</f>
        <v/>
      </c>
      <c r="G490" s="53" t="str">
        <f>IF($D490="","",_xludf.IFNA(IF(VLOOKUP($D490,NATJECATELJI!$A:$F,6,FALSE)="","",VLOOKUP($D490,NATJECATELJI!$A:$F,6,FALSE)),""))</f>
        <v/>
      </c>
      <c r="H490" s="53" t="str">
        <f>IF($D490="","",_xludf.IFNA(IF(VLOOKUP($D490,NATJECATELJI!$A:$G,7,FALSE)="","",VLOOKUP($D490,NATJECATELJI!$A:$G,7,FALSE)),""))</f>
        <v/>
      </c>
      <c r="I490" s="54"/>
      <c r="J490" s="54"/>
      <c r="K490" s="62"/>
      <c r="L490" s="70"/>
    </row>
    <row r="491" spans="1:12" ht="14.25" customHeight="1">
      <c r="A491" s="60"/>
      <c r="B491" s="60"/>
      <c r="C491" s="61"/>
      <c r="D491" s="61"/>
      <c r="E491" s="53" t="str">
        <f>IF($D491="","",_xludf.IFNA(IF(VLOOKUP($D491,NATJECATELJI!$A:$H,2,FALSE)="","",VLOOKUP($D491,NATJECATELJI!$A:$H,2,FALSE)),""))</f>
        <v/>
      </c>
      <c r="F491" s="53" t="str">
        <f>IF($D491="","",_xludf.IFNA(IF(VLOOKUP($D491,NATJECATELJI!$A:$H,3,FALSE)="","",VLOOKUP($D491,NATJECATELJI!$A:$H,3,FALSE)),""))</f>
        <v/>
      </c>
      <c r="G491" s="53" t="str">
        <f>IF($D491="","",_xludf.IFNA(IF(VLOOKUP($D491,NATJECATELJI!$A:$F,6,FALSE)="","",VLOOKUP($D491,NATJECATELJI!$A:$F,6,FALSE)),""))</f>
        <v/>
      </c>
      <c r="H491" s="53" t="str">
        <f>IF($D491="","",_xludf.IFNA(IF(VLOOKUP($D491,NATJECATELJI!$A:$G,7,FALSE)="","",VLOOKUP($D491,NATJECATELJI!$A:$G,7,FALSE)),""))</f>
        <v/>
      </c>
      <c r="I491" s="54"/>
      <c r="J491" s="54"/>
      <c r="K491" s="62"/>
      <c r="L491" s="70"/>
    </row>
    <row r="492" spans="1:12" ht="14.25" customHeight="1">
      <c r="A492" s="60"/>
      <c r="B492" s="60"/>
      <c r="C492" s="61"/>
      <c r="D492" s="61"/>
      <c r="E492" s="53" t="str">
        <f>IF($D492="","",_xludf.IFNA(IF(VLOOKUP($D492,NATJECATELJI!$A:$H,2,FALSE)="","",VLOOKUP($D492,NATJECATELJI!$A:$H,2,FALSE)),""))</f>
        <v/>
      </c>
      <c r="F492" s="53" t="str">
        <f>IF($D492="","",_xludf.IFNA(IF(VLOOKUP($D492,NATJECATELJI!$A:$H,3,FALSE)="","",VLOOKUP($D492,NATJECATELJI!$A:$H,3,FALSE)),""))</f>
        <v/>
      </c>
      <c r="G492" s="53" t="str">
        <f>IF($D492="","",_xludf.IFNA(IF(VLOOKUP($D492,NATJECATELJI!$A:$F,6,FALSE)="","",VLOOKUP($D492,NATJECATELJI!$A:$F,6,FALSE)),""))</f>
        <v/>
      </c>
      <c r="H492" s="53" t="str">
        <f>IF($D492="","",_xludf.IFNA(IF(VLOOKUP($D492,NATJECATELJI!$A:$G,7,FALSE)="","",VLOOKUP($D492,NATJECATELJI!$A:$G,7,FALSE)),""))</f>
        <v/>
      </c>
      <c r="I492" s="54"/>
      <c r="J492" s="54"/>
      <c r="K492" s="62"/>
      <c r="L492" s="70"/>
    </row>
    <row r="493" spans="1:12" ht="14.25" customHeight="1">
      <c r="A493" s="60"/>
      <c r="B493" s="60"/>
      <c r="C493" s="61"/>
      <c r="D493" s="61"/>
      <c r="E493" s="53" t="str">
        <f>IF($D493="","",_xludf.IFNA(IF(VLOOKUP($D493,NATJECATELJI!$A:$H,2,FALSE)="","",VLOOKUP($D493,NATJECATELJI!$A:$H,2,FALSE)),""))</f>
        <v/>
      </c>
      <c r="F493" s="53" t="str">
        <f>IF($D493="","",_xludf.IFNA(IF(VLOOKUP($D493,NATJECATELJI!$A:$H,3,FALSE)="","",VLOOKUP($D493,NATJECATELJI!$A:$H,3,FALSE)),""))</f>
        <v/>
      </c>
      <c r="G493" s="53" t="str">
        <f>IF($D493="","",_xludf.IFNA(IF(VLOOKUP($D493,NATJECATELJI!$A:$F,6,FALSE)="","",VLOOKUP($D493,NATJECATELJI!$A:$F,6,FALSE)),""))</f>
        <v/>
      </c>
      <c r="H493" s="53" t="str">
        <f>IF($D493="","",_xludf.IFNA(IF(VLOOKUP($D493,NATJECATELJI!$A:$G,7,FALSE)="","",VLOOKUP($D493,NATJECATELJI!$A:$G,7,FALSE)),""))</f>
        <v/>
      </c>
      <c r="I493" s="54"/>
      <c r="J493" s="54"/>
      <c r="K493" s="62"/>
      <c r="L493" s="70"/>
    </row>
    <row r="494" spans="1:12" ht="14.25" customHeight="1">
      <c r="A494" s="60"/>
      <c r="B494" s="60"/>
      <c r="C494" s="61"/>
      <c r="D494" s="61"/>
      <c r="E494" s="53" t="str">
        <f>IF($D494="","",_xludf.IFNA(IF(VLOOKUP($D494,NATJECATELJI!$A:$H,2,FALSE)="","",VLOOKUP($D494,NATJECATELJI!$A:$H,2,FALSE)),""))</f>
        <v/>
      </c>
      <c r="F494" s="53" t="str">
        <f>IF($D494="","",_xludf.IFNA(IF(VLOOKUP($D494,NATJECATELJI!$A:$H,3,FALSE)="","",VLOOKUP($D494,NATJECATELJI!$A:$H,3,FALSE)),""))</f>
        <v/>
      </c>
      <c r="G494" s="53" t="str">
        <f>IF($D494="","",_xludf.IFNA(IF(VLOOKUP($D494,NATJECATELJI!$A:$F,6,FALSE)="","",VLOOKUP($D494,NATJECATELJI!$A:$F,6,FALSE)),""))</f>
        <v/>
      </c>
      <c r="H494" s="53" t="str">
        <f>IF($D494="","",_xludf.IFNA(IF(VLOOKUP($D494,NATJECATELJI!$A:$G,7,FALSE)="","",VLOOKUP($D494,NATJECATELJI!$A:$G,7,FALSE)),""))</f>
        <v/>
      </c>
      <c r="I494" s="54"/>
      <c r="J494" s="54"/>
      <c r="K494" s="62"/>
      <c r="L494" s="70"/>
    </row>
    <row r="495" spans="1:12" ht="14.25" customHeight="1">
      <c r="A495" s="60"/>
      <c r="B495" s="60"/>
      <c r="C495" s="61"/>
      <c r="D495" s="61"/>
      <c r="E495" s="53" t="str">
        <f>IF($D495="","",_xludf.IFNA(IF(VLOOKUP($D495,NATJECATELJI!$A:$H,2,FALSE)="","",VLOOKUP($D495,NATJECATELJI!$A:$H,2,FALSE)),""))</f>
        <v/>
      </c>
      <c r="F495" s="53" t="str">
        <f>IF($D495="","",_xludf.IFNA(IF(VLOOKUP($D495,NATJECATELJI!$A:$H,3,FALSE)="","",VLOOKUP($D495,NATJECATELJI!$A:$H,3,FALSE)),""))</f>
        <v/>
      </c>
      <c r="G495" s="53" t="str">
        <f>IF($D495="","",_xludf.IFNA(IF(VLOOKUP($D495,NATJECATELJI!$A:$F,6,FALSE)="","",VLOOKUP($D495,NATJECATELJI!$A:$F,6,FALSE)),""))</f>
        <v/>
      </c>
      <c r="H495" s="53" t="str">
        <f>IF($D495="","",_xludf.IFNA(IF(VLOOKUP($D495,NATJECATELJI!$A:$G,7,FALSE)="","",VLOOKUP($D495,NATJECATELJI!$A:$G,7,FALSE)),""))</f>
        <v/>
      </c>
      <c r="I495" s="54"/>
      <c r="J495" s="54"/>
      <c r="K495" s="62"/>
      <c r="L495" s="70"/>
    </row>
    <row r="496" spans="1:12" ht="14.25" customHeight="1">
      <c r="A496" s="60"/>
      <c r="B496" s="60"/>
      <c r="C496" s="61"/>
      <c r="D496" s="61"/>
      <c r="E496" s="53" t="str">
        <f>IF($D496="","",_xludf.IFNA(IF(VLOOKUP($D496,NATJECATELJI!$A:$H,2,FALSE)="","",VLOOKUP($D496,NATJECATELJI!$A:$H,2,FALSE)),""))</f>
        <v/>
      </c>
      <c r="F496" s="53" t="str">
        <f>IF($D496="","",_xludf.IFNA(IF(VLOOKUP($D496,NATJECATELJI!$A:$H,3,FALSE)="","",VLOOKUP($D496,NATJECATELJI!$A:$H,3,FALSE)),""))</f>
        <v/>
      </c>
      <c r="G496" s="53" t="str">
        <f>IF($D496="","",_xludf.IFNA(IF(VLOOKUP($D496,NATJECATELJI!$A:$F,6,FALSE)="","",VLOOKUP($D496,NATJECATELJI!$A:$F,6,FALSE)),""))</f>
        <v/>
      </c>
      <c r="H496" s="53" t="str">
        <f>IF($D496="","",_xludf.IFNA(IF(VLOOKUP($D496,NATJECATELJI!$A:$G,7,FALSE)="","",VLOOKUP($D496,NATJECATELJI!$A:$G,7,FALSE)),""))</f>
        <v/>
      </c>
      <c r="I496" s="54"/>
      <c r="J496" s="54"/>
      <c r="K496" s="62"/>
      <c r="L496" s="70"/>
    </row>
    <row r="497" spans="1:12" ht="14.25" customHeight="1">
      <c r="A497" s="60"/>
      <c r="B497" s="60"/>
      <c r="C497" s="61"/>
      <c r="D497" s="61"/>
      <c r="E497" s="53" t="str">
        <f>IF($D497="","",_xludf.IFNA(IF(VLOOKUP($D497,NATJECATELJI!$A:$H,2,FALSE)="","",VLOOKUP($D497,NATJECATELJI!$A:$H,2,FALSE)),""))</f>
        <v/>
      </c>
      <c r="F497" s="53" t="str">
        <f>IF($D497="","",_xludf.IFNA(IF(VLOOKUP($D497,NATJECATELJI!$A:$H,3,FALSE)="","",VLOOKUP($D497,NATJECATELJI!$A:$H,3,FALSE)),""))</f>
        <v/>
      </c>
      <c r="G497" s="53" t="str">
        <f>IF($D497="","",_xludf.IFNA(IF(VLOOKUP($D497,NATJECATELJI!$A:$F,6,FALSE)="","",VLOOKUP($D497,NATJECATELJI!$A:$F,6,FALSE)),""))</f>
        <v/>
      </c>
      <c r="H497" s="53" t="str">
        <f>IF($D497="","",_xludf.IFNA(IF(VLOOKUP($D497,NATJECATELJI!$A:$G,7,FALSE)="","",VLOOKUP($D497,NATJECATELJI!$A:$G,7,FALSE)),""))</f>
        <v/>
      </c>
      <c r="I497" s="54"/>
      <c r="J497" s="54"/>
      <c r="K497" s="62"/>
      <c r="L497" s="70"/>
    </row>
    <row r="498" spans="1:12" ht="14.25" customHeight="1">
      <c r="A498" s="60"/>
      <c r="B498" s="60"/>
      <c r="C498" s="61"/>
      <c r="D498" s="61"/>
      <c r="E498" s="53" t="str">
        <f>IF($D498="","",_xludf.IFNA(IF(VLOOKUP($D498,NATJECATELJI!$A:$H,2,FALSE)="","",VLOOKUP($D498,NATJECATELJI!$A:$H,2,FALSE)),""))</f>
        <v/>
      </c>
      <c r="F498" s="53" t="str">
        <f>IF($D498="","",_xludf.IFNA(IF(VLOOKUP($D498,NATJECATELJI!$A:$H,3,FALSE)="","",VLOOKUP($D498,NATJECATELJI!$A:$H,3,FALSE)),""))</f>
        <v/>
      </c>
      <c r="G498" s="53" t="str">
        <f>IF($D498="","",_xludf.IFNA(IF(VLOOKUP($D498,NATJECATELJI!$A:$F,6,FALSE)="","",VLOOKUP($D498,NATJECATELJI!$A:$F,6,FALSE)),""))</f>
        <v/>
      </c>
      <c r="H498" s="53" t="str">
        <f>IF($D498="","",_xludf.IFNA(IF(VLOOKUP($D498,NATJECATELJI!$A:$G,7,FALSE)="","",VLOOKUP($D498,NATJECATELJI!$A:$G,7,FALSE)),""))</f>
        <v/>
      </c>
      <c r="I498" s="54"/>
      <c r="J498" s="54"/>
      <c r="K498" s="62"/>
      <c r="L498" s="70"/>
    </row>
    <row r="499" spans="1:12" ht="14.25" customHeight="1">
      <c r="A499" s="60"/>
      <c r="B499" s="60"/>
      <c r="C499" s="61"/>
      <c r="D499" s="61"/>
      <c r="E499" s="53" t="str">
        <f>IF($D499="","",_xludf.IFNA(IF(VLOOKUP($D499,NATJECATELJI!$A:$H,2,FALSE)="","",VLOOKUP($D499,NATJECATELJI!$A:$H,2,FALSE)),""))</f>
        <v/>
      </c>
      <c r="F499" s="53" t="str">
        <f>IF($D499="","",_xludf.IFNA(IF(VLOOKUP($D499,NATJECATELJI!$A:$H,3,FALSE)="","",VLOOKUP($D499,NATJECATELJI!$A:$H,3,FALSE)),""))</f>
        <v/>
      </c>
      <c r="G499" s="53" t="str">
        <f>IF($D499="","",_xludf.IFNA(IF(VLOOKUP($D499,NATJECATELJI!$A:$F,6,FALSE)="","",VLOOKUP($D499,NATJECATELJI!$A:$F,6,FALSE)),""))</f>
        <v/>
      </c>
      <c r="H499" s="53" t="str">
        <f>IF($D499="","",_xludf.IFNA(IF(VLOOKUP($D499,NATJECATELJI!$A:$G,7,FALSE)="","",VLOOKUP($D499,NATJECATELJI!$A:$G,7,FALSE)),""))</f>
        <v/>
      </c>
      <c r="I499" s="54"/>
      <c r="J499" s="54"/>
      <c r="K499" s="62"/>
      <c r="L499" s="70"/>
    </row>
    <row r="500" spans="1:12" ht="14.25" customHeight="1">
      <c r="A500" s="60"/>
      <c r="B500" s="60"/>
      <c r="C500" s="61"/>
      <c r="D500" s="61"/>
      <c r="E500" s="53" t="str">
        <f>IF($D500="","",_xludf.IFNA(IF(VLOOKUP($D500,NATJECATELJI!$A:$H,2,FALSE)="","",VLOOKUP($D500,NATJECATELJI!$A:$H,2,FALSE)),""))</f>
        <v/>
      </c>
      <c r="F500" s="53" t="str">
        <f>IF($D500="","",_xludf.IFNA(IF(VLOOKUP($D500,NATJECATELJI!$A:$H,3,FALSE)="","",VLOOKUP($D500,NATJECATELJI!$A:$H,3,FALSE)),""))</f>
        <v/>
      </c>
      <c r="G500" s="53" t="str">
        <f>IF($D500="","",_xludf.IFNA(IF(VLOOKUP($D500,NATJECATELJI!$A:$F,6,FALSE)="","",VLOOKUP($D500,NATJECATELJI!$A:$F,6,FALSE)),""))</f>
        <v/>
      </c>
      <c r="H500" s="53" t="str">
        <f>IF($D500="","",_xludf.IFNA(IF(VLOOKUP($D500,NATJECATELJI!$A:$G,7,FALSE)="","",VLOOKUP($D500,NATJECATELJI!$A:$G,7,FALSE)),""))</f>
        <v/>
      </c>
      <c r="I500" s="54"/>
      <c r="J500" s="54"/>
      <c r="K500" s="62"/>
      <c r="L500" s="70"/>
    </row>
    <row r="501" spans="1:12" ht="14.25" customHeight="1">
      <c r="A501" s="60"/>
      <c r="B501" s="60"/>
      <c r="C501" s="61"/>
      <c r="D501" s="61"/>
      <c r="E501" s="53" t="str">
        <f>IF($D501="","",_xludf.IFNA(IF(VLOOKUP($D501,NATJECATELJI!$A:$H,2,FALSE)="","",VLOOKUP($D501,NATJECATELJI!$A:$H,2,FALSE)),""))</f>
        <v/>
      </c>
      <c r="F501" s="53" t="str">
        <f>IF($D501="","",_xludf.IFNA(IF(VLOOKUP($D501,NATJECATELJI!$A:$H,3,FALSE)="","",VLOOKUP($D501,NATJECATELJI!$A:$H,3,FALSE)),""))</f>
        <v/>
      </c>
      <c r="G501" s="53" t="str">
        <f>IF($D501="","",_xludf.IFNA(IF(VLOOKUP($D501,NATJECATELJI!$A:$F,6,FALSE)="","",VLOOKUP($D501,NATJECATELJI!$A:$F,6,FALSE)),""))</f>
        <v/>
      </c>
      <c r="H501" s="53" t="str">
        <f>IF($D501="","",_xludf.IFNA(IF(VLOOKUP($D501,NATJECATELJI!$A:$G,7,FALSE)="","",VLOOKUP($D501,NATJECATELJI!$A:$G,7,FALSE)),""))</f>
        <v/>
      </c>
      <c r="I501" s="54"/>
      <c r="J501" s="54"/>
      <c r="K501" s="62"/>
      <c r="L501" s="70"/>
    </row>
    <row r="502" spans="1:12" ht="14.25" customHeight="1">
      <c r="A502" s="3"/>
      <c r="B502" s="3"/>
      <c r="C502" s="43"/>
      <c r="D502" s="43"/>
      <c r="E502" t="str">
        <f>IF($D502="","",_xludf.IFNA(IF(VLOOKUP($D502,NATJECATELJI!$A:$H,2,FALSE)="","",VLOOKUP($D502,NATJECATELJI!$A:$H,2,FALSE)),""))</f>
        <v/>
      </c>
      <c r="F502" t="str">
        <f>IF($D502="","",_xludf.IFNA(IF(VLOOKUP($D502,NATJECATELJI!$A:$H,3,FALSE)="","",VLOOKUP($D502,NATJECATELJI!$A:$H,3,FALSE)),""))</f>
        <v/>
      </c>
      <c r="G502" t="str">
        <f>IF($D502="","",_xludf.IFNA(IF(VLOOKUP($D502,NATJECATELJI!$A:$F,6,FALSE)="","",VLOOKUP($D502,NATJECATELJI!$A:$F,6,FALSE)),""))</f>
        <v/>
      </c>
      <c r="H502" t="str">
        <f>IF($D502="","",_xludf.IFNA(IF(VLOOKUP($D502,NATJECATELJI!$A:$G,7,FALSE)="","",VLOOKUP($D502,NATJECATELJI!$A:$G,7,FALSE)),""))</f>
        <v/>
      </c>
      <c r="I502" s="50"/>
      <c r="J502" t="str">
        <f>IF($D502="","",_xludf.IFNA(IF(VLOOKUP($D502,NATJECATELJI!$A:$H,8,FALSE)="","",VLOOKUP($D502,NATJECATELJI!$A:$H,8,FALSE)),""))</f>
        <v/>
      </c>
    </row>
  </sheetData>
  <sortState ref="A3:K6">
    <sortCondition ref="K3:K6"/>
  </sortState>
  <mergeCells count="1">
    <mergeCell ref="A1:L1"/>
  </mergeCells>
  <dataValidations count="2">
    <dataValidation type="list" allowBlank="1" showErrorMessage="1" sqref="A3:A502" xr:uid="{00000000-0002-0000-0700-000000000000}">
      <formula1>"Kadeti,Mlađi kadeti,Limači,Cicibani,VK"</formula1>
    </dataValidation>
    <dataValidation type="list" allowBlank="1" showErrorMessage="1" sqref="B3:B502" xr:uid="{00000000-0002-0000-0700-000001000000}">
      <formula1>"M,Ž"</formula1>
    </dataValidation>
  </dataValidations>
  <printOptions horizontalCentered="1"/>
  <pageMargins left="0.23622047244094491" right="0.23622047244094491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UPUTE</vt:lpstr>
      <vt:lpstr>Raspis</vt:lpstr>
      <vt:lpstr>Sheet1</vt:lpstr>
      <vt:lpstr>NATJECATELJI</vt:lpstr>
      <vt:lpstr>Vortex</vt:lpstr>
      <vt:lpstr>Bacanje kugle 3kg</vt:lpstr>
      <vt:lpstr>Bacanje kugle 4kg</vt:lpstr>
      <vt:lpstr>Skok u dalj</vt:lpstr>
      <vt:lpstr>800 m</vt:lpstr>
      <vt:lpstr>60 m </vt:lpstr>
      <vt:lpstr>400 m</vt:lpstr>
      <vt:lpstr>50m</vt:lpstr>
      <vt:lpstr>'800 m'!_FiltarBaze</vt:lpstr>
      <vt:lpstr>Raspis!_Hlk130374853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Kubat</dc:creator>
  <cp:lastModifiedBy>Zvonimir</cp:lastModifiedBy>
  <cp:lastPrinted>2023-04-05T18:47:29Z</cp:lastPrinted>
  <dcterms:created xsi:type="dcterms:W3CDTF">2021-05-19T11:47:02Z</dcterms:created>
  <dcterms:modified xsi:type="dcterms:W3CDTF">2023-04-06T17:00:07Z</dcterms:modified>
</cp:coreProperties>
</file>